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0" yWindow="0" windowWidth="28800" windowHeight="12312"/>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9" i="11" s="1"/>
  <c r="AY69" i="11" l="1"/>
  <c r="AY341" i="11"/>
  <c r="AY336" i="11"/>
  <c r="AY337" i="11"/>
  <c r="AY338" i="11"/>
  <c r="AY340" i="11"/>
  <c r="AY331" i="11"/>
  <c r="AY333" i="11"/>
  <c r="AY322" i="11"/>
  <c r="AY323" i="11"/>
  <c r="AY332" i="11"/>
  <c r="AY325" i="11"/>
  <c r="AY326" i="11"/>
  <c r="AY327" i="11"/>
  <c r="AY330" i="11"/>
  <c r="AY324" i="11"/>
  <c r="AY328" i="11"/>
  <c r="AY399" i="11"/>
  <c r="AY398" i="11"/>
  <c r="AY66" i="11"/>
  <c r="AY75" i="11"/>
  <c r="AY73" i="11"/>
  <c r="AY77" i="11"/>
  <c r="AY74" i="11"/>
  <c r="AY72" i="11"/>
  <c r="AY335" i="11"/>
  <c r="AY214" i="11"/>
  <c r="AY211" i="11"/>
  <c r="AY208" i="11"/>
  <c r="AY213" i="11" s="1"/>
  <c r="AY207" i="11"/>
  <c r="AY206" i="11"/>
  <c r="AY203" i="11"/>
  <c r="AY200" i="11"/>
  <c r="AY205" i="11" s="1"/>
  <c r="AY195" i="11"/>
  <c r="AY196" i="11" s="1"/>
  <c r="AY190" i="11"/>
  <c r="AY192" i="11" s="1"/>
  <c r="AY180" i="11"/>
  <c r="AY187" i="11" s="1"/>
  <c r="AY176" i="11"/>
  <c r="AY175" i="11"/>
  <c r="AY173" i="11"/>
  <c r="AY177" i="11" s="1"/>
  <c r="AY172" i="11"/>
  <c r="AY170" i="11"/>
  <c r="AY171" i="11" s="1"/>
  <c r="AY167" i="11"/>
  <c r="AY169" i="11" s="1"/>
  <c r="AY136" i="11"/>
  <c r="AY137" i="11" s="1"/>
  <c r="AY135" i="11"/>
  <c r="AY134" i="11"/>
  <c r="AY133" i="11"/>
  <c r="AY132" i="11"/>
  <c r="AY145" i="11"/>
  <c r="AY144" i="11"/>
  <c r="AY143" i="11"/>
  <c r="AY142" i="11"/>
  <c r="AY141" i="11"/>
  <c r="AY140" i="11"/>
  <c r="AY139" i="11"/>
  <c r="AY166" i="11"/>
  <c r="AY161" i="11"/>
  <c r="AY162" i="11" s="1"/>
  <c r="AY156" i="11"/>
  <c r="AY158" i="11" s="1"/>
  <c r="AY155" i="11"/>
  <c r="AY154" i="11"/>
  <c r="AY152" i="11"/>
  <c r="AY146" i="11"/>
  <c r="AY150" i="11" s="1"/>
  <c r="AY131" i="11"/>
  <c r="AY130" i="11"/>
  <c r="AY129" i="11"/>
  <c r="AY128" i="11"/>
  <c r="AY127" i="11"/>
  <c r="AY122" i="11"/>
  <c r="AY123" i="11" s="1"/>
  <c r="AY112" i="11"/>
  <c r="AY115" i="11" s="1"/>
  <c r="AY101" i="11"/>
  <c r="AY100" i="11"/>
  <c r="AY99" i="11"/>
  <c r="AY98" i="11"/>
  <c r="AY102" i="11"/>
  <c r="AY104" i="11" s="1"/>
  <c r="AY121" i="11" l="1"/>
  <c r="AY114" i="11"/>
  <c r="AY138" i="11"/>
  <c r="AY178" i="11"/>
  <c r="AY201" i="11"/>
  <c r="AY209" i="11"/>
  <c r="AY120" i="11"/>
  <c r="AY116" i="11"/>
  <c r="AY124" i="11"/>
  <c r="AY117" i="11"/>
  <c r="AY125" i="11"/>
  <c r="AY151" i="11"/>
  <c r="AY179" i="11"/>
  <c r="AY202" i="11"/>
  <c r="AY210" i="11"/>
  <c r="AY118" i="11"/>
  <c r="AY126" i="11"/>
  <c r="AY119" i="11"/>
  <c r="AY153" i="11"/>
  <c r="AY204" i="11"/>
  <c r="AY212" i="11"/>
  <c r="AY174" i="11"/>
  <c r="AY193" i="11"/>
  <c r="AY113" i="11"/>
  <c r="AY198" i="11"/>
  <c r="AY164"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4" i="11"/>
  <c r="AY93" i="11"/>
  <c r="AY88" i="11"/>
  <c r="AY89" i="11" s="1"/>
  <c r="AY87" i="11"/>
  <c r="AY82" i="11"/>
  <c r="AY81" i="11"/>
  <c r="AY80" i="11"/>
  <c r="AY79" i="11"/>
  <c r="AY78" i="11"/>
  <c r="AY86" i="11" s="1"/>
  <c r="AY44" i="11"/>
  <c r="AY52" i="11" s="1"/>
  <c r="AY49" i="11" l="1"/>
  <c r="AY90" i="11"/>
  <c r="AY83" i="11"/>
  <c r="AY91" i="11"/>
  <c r="AY84" i="11"/>
  <c r="AY92" i="11"/>
  <c r="AY55"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<sst xmlns="http://schemas.openxmlformats.org/spreadsheetml/2006/main" count="2081" uniqueCount="775">
  <si>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</si>
  <si>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</si>
  <si>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</si>
  <si>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</si>
  <si>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</si>
  <si>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</si>
  <si>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</si>
  <si>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</si>
  <si>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</si>
  <si>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</si>
  <si>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</si>
  <si>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</si>
  <si>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</si>
  <si>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</si>
  <si>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</si>
  <si>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</si>
  <si>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</si>
  <si>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</si>
  <si>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</si>
  <si>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</si>
  <si>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</si>
  <si>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</si>
  <si>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</si>
  <si>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</si>
  <si>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</si>
  <si>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</si>
  <si>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</si>
  <si>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</si>
  <si>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</si>
  <si>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</si>
  <si>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</si>
  <si>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</si>
  <si>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</si>
  <si>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</si>
  <si>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</si>
  <si>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</si>
  <si>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</si>
  <si>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</si>
  <si>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</si>
  <si>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</si>
  <si>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</si>
  <si>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</si>
  <si>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</si>
  <si>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</si>
  <si>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</si>
  <si>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</si>
  <si>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</si>
  <si>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</si>
  <si>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</si>
  <si>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</si>
  <si>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</si>
  <si>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</si>
  <si>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</si>
  <si>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</si>
  <si>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</si>
  <si>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</si>
  <si>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</si>
  <si>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</si>
  <si>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</si>
  <si>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</si>
  <si>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</si>
  <si>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</si>
  <si>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</si>
  <si>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</si>
  <si>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</si>
  <si>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</si>
  <si>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</si>
  <si>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</si>
  <si>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</si>
  <si>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</si>
  <si>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</si>
  <si>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</si>
  <si>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</si>
  <si>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</si>
  <si>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</si>
  <si>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</si>
  <si>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</si>
  <si>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</si>
  <si>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</si>
  <si>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</si>
  <si>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</si>
  <si>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</si>
  <si>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</si>
  <si>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</si>
  <si>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</si>
  <si>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</si>
  <si>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</si>
  <si>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</si>
  <si>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</si>
  <si>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</si>
  <si>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</si>
  <si>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</si>
  <si>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</si>
  <si>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</si>
  <si>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</si>
  <si>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</si>
  <si>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</si>
  <si>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</si>
  <si>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</si>
  <si>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</si>
  <si>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</si>
  <si>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</si>
  <si>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</si>
  <si>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</si>
  <si>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</si>
  <si>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</si>
  <si>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</si>
  <si>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</si>
  <si>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</si>
  <si>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</si>
  <si>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</si>
  <si>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</si>
  <si>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</si>
  <si>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</si>
  <si>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</si>
  <si>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</si>
  <si>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</si>
  <si>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</si>
  <si>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</si>
  <si>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</si>
  <si>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</si>
  <si>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</si>
  <si>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</si>
  <si>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</si>
  <si>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</si>
  <si>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</si>
  <si>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</si>
  <si>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</si>
  <si>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</si>
  <si>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</si>
  <si>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</si>
  <si>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</si>
  <si>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</si>
  <si>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</si>
  <si>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</si>
  <si>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</si>
  <si>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</si>
  <si>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</si>
  <si>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</si>
  <si>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</si>
  <si>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</si>
  <si>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</si>
  <si>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</si>
  <si>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</si>
  <si>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</si>
  <si>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</si>
  <si>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</si>
  <si>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</si>
  <si>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</si>
  <si>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</si>
  <si>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</si>
  <si>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</si>
  <si>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</si>
  <si>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</si>
  <si>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</si>
  <si>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</si>
  <si>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</si>
  <si>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</si>
  <si>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</si>
  <si>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</si>
  <si>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</si>
  <si>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</si>
  <si>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</si>
  <si>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</si>
  <si>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</si>
  <si>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</si>
  <si>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</si>
  <si>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</si>
  <si>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</si>
  <si>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</si>
  <si>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</si>
  <si>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</si>
  <si>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</si>
  <si>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</si>
  <si>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</si>
  <si>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</si>
  <si>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</si>
  <si>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</si>
  <si>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</si>
  <si>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</si>
  <si>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</si>
  <si>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</si>
  <si>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</si>
  <si>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</si>
  <si>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</si>
  <si>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</si>
  <si>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</si>
  <si>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</si>
  <si>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</si>
  <si>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</si>
  <si>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</si>
  <si>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</si>
  <si>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</si>
  <si>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</si>
  <si>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</si>
  <si>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</si>
  <si>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</si>
  <si>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</si>
  <si>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</si>
  <si>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</si>
  <si>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</si>
  <si>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</si>
  <si>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</si>
  <si>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</si>
  <si>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</si>
  <si>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</si>
  <si>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</si>
  <si>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</si>
  <si>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</si>
  <si>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</si>
  <si>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</si>
  <si>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</si>
  <si>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</si>
  <si>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</si>
  <si>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</si>
  <si>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</si>
  <si>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</si>
  <si>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</si>
  <si>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</si>
  <si>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</si>
  <si>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</si>
  <si>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</si>
  <si>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</si>
  <si>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</si>
  <si>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</si>
  <si>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</si>
  <si>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</si>
  <si>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</si>
  <si>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</si>
  <si>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</si>
  <si>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</si>
  <si>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</si>
  <si>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</si>
  <si>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</si>
  <si>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</si>
  <si>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</si>
  <si>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</si>
  <si>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</si>
  <si>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</si>
  <si>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</si>
  <si>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</si>
  <si>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</si>
  <si>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</si>
  <si>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</si>
  <si>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</si>
  <si>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</si>
  <si>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</si>
  <si>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</si>
  <si>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</si>
  <si>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</si>
  <si>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</si>
  <si>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</si>
  <si>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</si>
  <si>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</si>
  <si>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</si>
  <si>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</si>
  <si>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</si>
  <si>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</si>
  <si>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</si>
  <si>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</si>
  <si>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</si>
  <si>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</si>
  <si>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</si>
  <si>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</si>
  <si>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</si>
  <si>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</si>
  <si>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</si>
  <si>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</si>
  <si>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</si>
  <si>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</si>
  <si>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</si>
  <si>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</si>
  <si>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</si>
  <si>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</si>
  <si>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</si>
  <si>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</si>
  <si>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</si>
  <si>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</si>
  <si>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</si>
  <si>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</si>
  <si>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</si>
  <si>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</si>
  <si>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</si>
  <si>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</si>
  <si>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</si>
  <si>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</si>
  <si>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</si>
  <si>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</si>
  <si>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</si>
  <si>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</si>
  <si>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</si>
  <si>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</si>
  <si>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</si>
  <si>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</si>
  <si>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</si>
  <si>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</si>
  <si>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</si>
  <si>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</si>
  <si>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</si>
  <si>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</si>
  <si>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</si>
  <si>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</si>
  <si>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</si>
  <si>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</si>
  <si>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</si>
  <si>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</si>
  <si>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</si>
  <si>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</si>
  <si>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</si>
  <si>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</si>
  <si>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</si>
  <si>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</si>
  <si>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</si>
  <si>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</si>
  <si>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</si>
  <si>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</si>
  <si>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</si>
  <si>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</si>
  <si>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</si>
  <si>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</si>
  <si>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</si>
  <si>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</si>
  <si>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</si>
  <si>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</si>
  <si>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</si>
  <si>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</si>
  <si>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</si>
  <si>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</si>
  <si>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</si>
  <si>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</si>
  <si>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</si>
  <si>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</si>
  <si>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</si>
  <si>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</si>
  <si>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</si>
  <si>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</si>
  <si>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</si>
  <si>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</si>
  <si>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</si>
  <si>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</si>
  <si>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</si>
  <si>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</si>
  <si>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</si>
  <si>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</si>
  <si>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</si>
  <si>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</si>
  <si>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</si>
  <si>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</si>
  <si>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</si>
  <si>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</si>
  <si>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</si>
  <si>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</si>
  <si>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</si>
  <si>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</si>
  <si>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</si>
  <si>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</si>
  <si>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</si>
  <si>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</si>
  <si>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</si>
  <si>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</si>
  <si>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</si>
  <si>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</si>
  <si>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</si>
  <si>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</si>
  <si>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</si>
  <si>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</si>
  <si>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</si>
  <si>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</si>
  <si>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</si>
  <si>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</si>
  <si>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</si>
  <si>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</si>
  <si>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</si>
  <si>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</si>
  <si>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</si>
  <si>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</si>
  <si>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</si>
  <si>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</si>
  <si>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</si>
  <si>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</si>
  <si>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</si>
  <si>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</si>
  <si>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</si>
  <si>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</si>
  <si>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</si>
  <si>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</si>
  <si>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</si>
  <si>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</si>
  <si>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</si>
  <si>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</si>
  <si>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</si>
  <si>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</si>
  <si>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</si>
  <si>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</si>
  <si>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</si>
  <si>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</si>
  <si>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</si>
  <si>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</si>
  <si>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</si>
  <si>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</si>
  <si>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</si>
  <si>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</si>
  <si>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</si>
  <si>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</si>
  <si>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</si>
  <si>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</si>
  <si>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</si>
  <si>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</si>
  <si>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</si>
  <si>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</si>
  <si>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</si>
  <si>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</si>
  <si>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</si>
  <si>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</si>
  <si>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</si>
  <si>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</si>
  <si>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</si>
  <si>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</si>
  <si>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</si>
  <si>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</si>
  <si>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</si>
  <si>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</si>
  <si>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</si>
  <si>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</si>
  <si>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</si>
  <si>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</si>
  <si>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</si>
  <si>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</si>
  <si>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</si>
  <si>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</si>
  <si>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</si>
  <si>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</si>
  <si>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</si>
  <si>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</si>
  <si>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</si>
  <si>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</si>
  <si>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</si>
  <si>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</si>
  <si>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</si>
  <si>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</si>
  <si>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</si>
  <si>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</si>
  <si>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</si>
  <si>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</si>
  <si>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</si>
  <si>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</si>
  <si>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</si>
  <si>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</si>
  <si>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</si>
  <si>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</si>
  <si>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</si>
  <si>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</si>
  <si>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</si>
  <si>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</si>
  <si>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</si>
  <si>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</si>
  <si>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</si>
  <si>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</si>
  <si>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</si>
  <si>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</si>
  <si>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</si>
  <si>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</si>
  <si>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</si>
  <si>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</si>
  <si>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</si>
  <si>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</si>
  <si>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</si>
  <si>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</si>
  <si>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</si>
  <si>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</si>
  <si>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</si>
  <si>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</si>
  <si>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</si>
  <si>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</si>
  <si>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</si>
  <si>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</si>
  <si>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</si>
  <si>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</si>
  <si>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</si>
  <si>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</si>
  <si>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</si>
  <si>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</si>
  <si>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</si>
  <si>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</si>
  <si>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</si>
  <si>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</si>
  <si>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</si>
  <si>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</si>
  <si>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</si>
  <si>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</si>
  <si>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</si>
  <si>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</si>
  <si>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</si>
  <si>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</si>
  <si>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</si>
  <si>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</si>
  <si>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</si>
  <si>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</si>
  <si>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</si>
  <si>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</si>
  <si>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</si>
  <si>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</si>
  <si>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</si>
  <si>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</si>
  <si>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</si>
  <si>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</si>
  <si>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</si>
  <si>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</si>
  <si>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</si>
  <si>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</si>
  <si>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</si>
  <si>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</si>
  <si>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</si>
  <si>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</si>
  <si>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</si>
  <si>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</si>
  <si>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</si>
  <si>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</si>
  <si>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</si>
  <si>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</si>
  <si>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</si>
  <si>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</si>
  <si>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</si>
  <si>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</si>
  <si>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</si>
  <si>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</si>
  <si>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</si>
  <si>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</si>
  <si>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</si>
  <si>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</si>
  <si>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</si>
  <si>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</si>
  <si>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</si>
  <si>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</si>
  <si>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</si>
  <si>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</si>
  <si>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</si>
  <si>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</si>
  <si>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</si>
  <si>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</si>
  <si>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</si>
  <si>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</si>
  <si>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</si>
  <si>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</si>
  <si>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</si>
  <si>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</si>
  <si>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</si>
  <si>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</si>
  <si>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</si>
  <si>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</si>
  <si>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</si>
  <si>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</si>
  <si>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</si>
  <si>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</si>
  <si>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</si>
  <si>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</si>
  <si>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</si>
  <si>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</si>
  <si>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</si>
  <si>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</si>
  <si>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</si>
  <si>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</si>
  <si>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</si>
  <si>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</si>
  <si>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</si>
  <si>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</si>
  <si>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</si>
  <si>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</si>
  <si>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</si>
  <si>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</si>
  <si>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</si>
  <si>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</si>
  <si>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</si>
  <si>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</si>
  <si>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</si>
  <si>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</si>
  <si>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</si>
  <si>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</si>
  <si>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</si>
  <si>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</si>
  <si>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</si>
  <si>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</si>
  <si>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</si>
  <si>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</si>
  <si>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</si>
  <si>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</si>
  <si>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</si>
  <si>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</si>
  <si>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</si>
  <si>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</si>
  <si>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</si>
  <si>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</si>
  <si>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</si>
  <si>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</si>
  <si>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</si>
  <si>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</si>
  <si>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</si>
  <si>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</si>
  <si>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</si>
  <si>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</si>
  <si>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</si>
  <si>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</si>
  <si>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</si>
  <si>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</si>
  <si>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</si>
  <si>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</si>
  <si>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</si>
  <si>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</si>
  <si>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</si>
  <si>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</si>
  <si>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</si>
  <si>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</si>
  <si>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</si>
  <si>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</si>
  <si>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</si>
  <si>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</si>
  <si>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</si>
  <si>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</si>
  <si>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</si>
  <si>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</si>
  <si>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</si>
  <si>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</si>
  <si>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</si>
  <si>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</si>
  <si>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</si>
  <si>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</si>
  <si>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</si>
  <si>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</si>
  <si>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</si>
  <si>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</si>
  <si>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</si>
  <si>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</si>
  <si>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</si>
  <si>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</si>
  <si>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</si>
  <si>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</si>
  <si>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</si>
  <si>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</si>
  <si>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</si>
  <si>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</si>
  <si>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</si>
  <si>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</si>
  <si>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</si>
  <si>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</si>
  <si>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</si>
  <si>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</si>
  <si>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</si>
  <si>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</si>
  <si>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</si>
  <si>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</si>
  <si>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</si>
  <si>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</si>
  <si>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</si>
  <si>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</si>
  <si>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</si>
  <si>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</si>
  <si>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</si>
  <si>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</si>
  <si>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</si>
  <si>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</si>
  <si>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</si>
  <si>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</si>
  <si>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</si>
  <si>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</si>
  <si>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</si>
  <si>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</si>
  <si>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</si>
  <si>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</si>
  <si>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</si>
  <si>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</si>
  <si>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</si>
  <si>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</si>
  <si>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</si>
  <si>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</si>
  <si>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</si>
  <si>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</si>
  <si>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</si>
  <si>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</si>
  <si>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</si>
  <si>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</si>
  <si>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</si>
  <si>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</si>
  <si>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</si>
  <si>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</si>
  <si>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</si>
  <si>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</si>
  <si>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</si>
  <si>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</si>
  <si>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</si>
  <si>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</si>
  <si>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金融モニタリング等実施経費</t>
    <phoneticPr fontId="5"/>
  </si>
  <si>
    <t>総合政策局</t>
    <phoneticPr fontId="5"/>
  </si>
  <si>
    <t>リスク分析総括課</t>
    <phoneticPr fontId="5"/>
  </si>
  <si>
    <t>○</t>
  </si>
  <si>
    <t>銀行法第25条、保険業法第129条等</t>
    <phoneticPr fontId="5"/>
  </si>
  <si>
    <t>-</t>
    <phoneticPr fontId="5"/>
  </si>
  <si>
    <t>諸謝金</t>
    <phoneticPr fontId="5"/>
  </si>
  <si>
    <t>金融機関に対して、検査・監督基本方針に沿ったモニタリングが実施できていたか。</t>
    <phoneticPr fontId="5"/>
  </si>
  <si>
    <t>％</t>
    <phoneticPr fontId="5"/>
  </si>
  <si>
    <t>「モニタリングの実施状況等に係るコンサルティング業務」に関する調査報告書</t>
    <phoneticPr fontId="5"/>
  </si>
  <si>
    <t>件</t>
    <rPh sb="0" eb="1">
      <t>ケン</t>
    </rPh>
    <phoneticPr fontId="5"/>
  </si>
  <si>
    <t>年間執行額／金融機関の検査実績件数
※検査実績件数は事務年度（7月から6月）の集計である。
※令和元年度の検査実績件数については、新型コロナウィルスの影響により中止した検査を除いた件数である。　　　　　　　　　　　　　　</t>
    <phoneticPr fontId="5"/>
  </si>
  <si>
    <t>104,932/84</t>
    <phoneticPr fontId="5"/>
  </si>
  <si>
    <t>81,538/89</t>
    <phoneticPr fontId="5"/>
  </si>
  <si>
    <t>千円</t>
    <rPh sb="0" eb="2">
      <t>センエン</t>
    </rPh>
    <phoneticPr fontId="5"/>
  </si>
  <si>
    <t>千円/件</t>
    <phoneticPr fontId="5"/>
  </si>
  <si>
    <t>基本政策Ⅰ　金融システムの安定と金融仲介機能の発揮</t>
    <phoneticPr fontId="5"/>
  </si>
  <si>
    <t>施策Ⅰ－１　マクロプルーデンスの取組と効果的な金融モニタリングの実施</t>
    <phoneticPr fontId="5"/>
  </si>
  <si>
    <t>1.2</t>
    <phoneticPr fontId="5"/>
  </si>
  <si>
    <t>1</t>
    <phoneticPr fontId="5"/>
  </si>
  <si>
    <t>0001</t>
    <phoneticPr fontId="5"/>
  </si>
  <si>
    <t>検査を通し、各金融機関の経営管理態勢、金融円滑化管理体性、各種リスク管理態勢等を検証し、その問題点を指摘するとともに、金融機関の認識を確認する</t>
    <rPh sb="0" eb="2">
      <t>ケンサ</t>
    </rPh>
    <rPh sb="3" eb="4">
      <t>トオ</t>
    </rPh>
    <rPh sb="16" eb="18">
      <t>タイセイ</t>
    </rPh>
    <rPh sb="19" eb="21">
      <t>キンユウ</t>
    </rPh>
    <rPh sb="21" eb="24">
      <t>エンカツカ</t>
    </rPh>
    <rPh sb="24" eb="26">
      <t>カンリ</t>
    </rPh>
    <rPh sb="26" eb="28">
      <t>タイセイ</t>
    </rPh>
    <rPh sb="29" eb="31">
      <t>カクシュ</t>
    </rPh>
    <rPh sb="34" eb="36">
      <t>カンリ</t>
    </rPh>
    <rPh sb="36" eb="38">
      <t>タイセイ</t>
    </rPh>
    <rPh sb="38" eb="39">
      <t>トウ</t>
    </rPh>
    <phoneticPr fontId="5"/>
  </si>
  <si>
    <t>事業費</t>
    <rPh sb="0" eb="3">
      <t>ジギョウヒ</t>
    </rPh>
    <phoneticPr fontId="5"/>
  </si>
  <si>
    <t>モニタリング支援システムの保守・運用支援等業務</t>
    <phoneticPr fontId="5"/>
  </si>
  <si>
    <t>明細データの整備等に関するコンサルティング業務</t>
    <phoneticPr fontId="5"/>
  </si>
  <si>
    <t>LANケーブルの敷設工事</t>
    <phoneticPr fontId="5"/>
  </si>
  <si>
    <t>アマゾンジャパン合同会社</t>
    <phoneticPr fontId="5"/>
  </si>
  <si>
    <t>外付けＨＤＤの購入</t>
    <phoneticPr fontId="5"/>
  </si>
  <si>
    <t>市場・信用リスク計測参照モデル等に係るシステム運用支援等業務</t>
    <rPh sb="0" eb="2">
      <t>シジョウ</t>
    </rPh>
    <rPh sb="3" eb="5">
      <t>シンヨウ</t>
    </rPh>
    <rPh sb="8" eb="10">
      <t>ケイソク</t>
    </rPh>
    <rPh sb="10" eb="12">
      <t>サンショウ</t>
    </rPh>
    <rPh sb="15" eb="16">
      <t>トウ</t>
    </rPh>
    <rPh sb="17" eb="18">
      <t>カカ</t>
    </rPh>
    <rPh sb="23" eb="25">
      <t>ウンヨウ</t>
    </rPh>
    <rPh sb="25" eb="27">
      <t>シエン</t>
    </rPh>
    <rPh sb="27" eb="28">
      <t>トウ</t>
    </rPh>
    <rPh sb="28" eb="30">
      <t>ギョウム</t>
    </rPh>
    <phoneticPr fontId="5"/>
  </si>
  <si>
    <t>事業費</t>
    <rPh sb="0" eb="2">
      <t>ジギョウ</t>
    </rPh>
    <rPh sb="2" eb="3">
      <t>ヒ</t>
    </rPh>
    <phoneticPr fontId="5"/>
  </si>
  <si>
    <t>委託調査費</t>
    <phoneticPr fontId="5"/>
  </si>
  <si>
    <t>市場・信用リスク計測参照モデル等に係るシステム運用支援等業務</t>
    <phoneticPr fontId="5"/>
  </si>
  <si>
    <t>クオリティネット株式会社</t>
    <phoneticPr fontId="5"/>
  </si>
  <si>
    <t>ＡＯＳデータ株式会社</t>
    <phoneticPr fontId="5"/>
  </si>
  <si>
    <t>電子メール等のデータ分析ソフトウェアのライセンス更新権の購入</t>
    <phoneticPr fontId="5"/>
  </si>
  <si>
    <t>デジタルフォレンジック～購入（Ｎｕｉｘ　Ｉｎｖｅｓｔｉｇａｔｉｏｎ　ＡＲＸ）</t>
    <phoneticPr fontId="5"/>
  </si>
  <si>
    <t>電子メール等のデータ分析ソフトウェア（ＦＴＫ）に係るライセンスの調達</t>
    <phoneticPr fontId="5"/>
  </si>
  <si>
    <t>デジタルフォレンジック用機器（消耗品）の購入</t>
    <phoneticPr fontId="5"/>
  </si>
  <si>
    <t>-</t>
    <phoneticPr fontId="5"/>
  </si>
  <si>
    <t>‐</t>
  </si>
  <si>
    <t>モニタリングの実施状況等に係るコンサルティング業務</t>
    <phoneticPr fontId="5"/>
  </si>
  <si>
    <t>金融機関に対し、検査・モニタリングを実施する</t>
    <rPh sb="0" eb="4">
      <t>キンユウキカン</t>
    </rPh>
    <rPh sb="5" eb="6">
      <t>タイ</t>
    </rPh>
    <rPh sb="8" eb="10">
      <t>ケンサ</t>
    </rPh>
    <rPh sb="18" eb="20">
      <t>ジッシ</t>
    </rPh>
    <phoneticPr fontId="5"/>
  </si>
  <si>
    <t>無</t>
  </si>
  <si>
    <t>委託調査費</t>
    <rPh sb="0" eb="2">
      <t>イタク</t>
    </rPh>
    <rPh sb="2" eb="4">
      <t>チョウサ</t>
    </rPh>
    <rPh sb="4" eb="5">
      <t>ヒ</t>
    </rPh>
    <phoneticPr fontId="5"/>
  </si>
  <si>
    <t>共同データプラットフォームの構築に向けた基礎調査</t>
    <phoneticPr fontId="5"/>
  </si>
  <si>
    <t>A.ニューディメンションテクノロジー株式会社</t>
    <phoneticPr fontId="5"/>
  </si>
  <si>
    <t>C.クオリティネット株式会社</t>
    <phoneticPr fontId="5"/>
  </si>
  <si>
    <t>電子メール等のデータ分析ソフトウェア（ＦＴＫ）に係るライセンスの調達</t>
    <phoneticPr fontId="5"/>
  </si>
  <si>
    <t>有限責任あずさ監査法人</t>
    <phoneticPr fontId="5"/>
  </si>
  <si>
    <t>本事業を構成している経費は、政策目的達成のためには必
要かつ優先度が高いものと考える。</t>
    <phoneticPr fontId="5"/>
  </si>
  <si>
    <t>国民全体の利益に資するため、国費負担としている。</t>
    <phoneticPr fontId="5"/>
  </si>
  <si>
    <t>必要性を勘案し、当年度において真に経費支出が必要な案
件に絞り込むことで効率的な経費支出に努めている。</t>
    <phoneticPr fontId="5"/>
  </si>
  <si>
    <t>-</t>
    <phoneticPr fontId="5"/>
  </si>
  <si>
    <t>本事業実施前における仕様策定のため複数の金融機関にヒアリングを実施したところ、金融機関によって、システムの運用方法やデータの管理方法等が大幅に異なることが判明した。当該事業の実施には、金融機関が保有する高粒度データの提供が不可欠であり、金融機関にとって負担が少なくなるように、必要なデータ項目やデータ提出方法について調整する必要性が生じた。
　そのため、調達仕様書を再検討する必要が生じ、調達仕様書の策定に１ヶ月の不測の日数を要することから、事業計画の変更の必要が生じたため年度内の事業完了が困難となった。</t>
    <phoneticPr fontId="5"/>
  </si>
  <si>
    <t>当初の見込みどおりにシステム保守及びコンサルティングを調達し、当庁のモニタリング手法向上に寄与しており、見込みに見合ったものとなっているものと考える。</t>
  </si>
  <si>
    <t>各経費により調達した役務及び物品等については、いずれも検査・モニタリング手法向上に資するためのシステム保守やコンサルティング、モニタリング分析業務に係るライセンス等であり、モニタリング業務や検査現場における使用頻度も高く、十分に活用されているものと考える。</t>
  </si>
  <si>
    <t>森　拡光</t>
    <rPh sb="0" eb="1">
      <t>モリ</t>
    </rPh>
    <rPh sb="2" eb="4">
      <t>ヒロミツ</t>
    </rPh>
    <phoneticPr fontId="5"/>
  </si>
  <si>
    <t>一般競争入札、公募等の実施により、単位当たりコスト等の水準の妥当性を確保できていると考える。
（検査のほか、金融仲介機能の発揮等を目的としたモニタリングが行われている。）</t>
    <rPh sb="0" eb="2">
      <t>イッパン</t>
    </rPh>
    <rPh sb="2" eb="4">
      <t>キョウソウ</t>
    </rPh>
    <rPh sb="4" eb="6">
      <t>ニュウサツ</t>
    </rPh>
    <rPh sb="7" eb="9">
      <t>コウボ</t>
    </rPh>
    <rPh sb="9" eb="10">
      <t>トウ</t>
    </rPh>
    <rPh sb="11" eb="13">
      <t>ジッシ</t>
    </rPh>
    <rPh sb="17" eb="19">
      <t>タンイ</t>
    </rPh>
    <rPh sb="19" eb="20">
      <t>ア</t>
    </rPh>
    <rPh sb="25" eb="26">
      <t>トウ</t>
    </rPh>
    <rPh sb="27" eb="29">
      <t>スイジュン</t>
    </rPh>
    <rPh sb="30" eb="33">
      <t>ダトウセイ</t>
    </rPh>
    <rPh sb="34" eb="36">
      <t>カクホ</t>
    </rPh>
    <rPh sb="42" eb="43">
      <t>カンガ</t>
    </rPh>
    <rPh sb="48" eb="50">
      <t>ケンサ</t>
    </rPh>
    <rPh sb="54" eb="56">
      <t>キンユウ</t>
    </rPh>
    <rPh sb="56" eb="58">
      <t>チュウカイ</t>
    </rPh>
    <rPh sb="58" eb="60">
      <t>キノウ</t>
    </rPh>
    <rPh sb="61" eb="63">
      <t>ハッキ</t>
    </rPh>
    <rPh sb="63" eb="64">
      <t>トウ</t>
    </rPh>
    <rPh sb="65" eb="67">
      <t>モクテキ</t>
    </rPh>
    <rPh sb="77" eb="78">
      <t>オコナ</t>
    </rPh>
    <phoneticPr fontId="5"/>
  </si>
  <si>
    <t>本事業の目的は、金融仲介機能を発揮することを前提とした金融システム・金融機関の健全性の維持であり、国民や社会のニーズを的確に反映していると考える。</t>
    <phoneticPr fontId="5"/>
  </si>
  <si>
    <t>金融システム全体の健全性を維持するためのものであり、国が実施すべきものと考える。</t>
    <phoneticPr fontId="5"/>
  </si>
  <si>
    <t>当年度に見込んでいた業務の実施に応じて支出しており、成果目標に見合ったものとなっているものと考える。</t>
    <phoneticPr fontId="5"/>
  </si>
  <si>
    <t xml:space="preserve">「モニタリングの実施状況等に係るコンサルティング業務による外部調査」において得られた肯定的な意見の割合
</t>
    <phoneticPr fontId="5"/>
  </si>
  <si>
    <t>有</t>
  </si>
  <si>
    <t>D.有限責任あずさ監査法人</t>
    <phoneticPr fontId="5"/>
  </si>
  <si>
    <t>119,352/176</t>
    <phoneticPr fontId="5"/>
  </si>
  <si>
    <t>○本事業については、「モニタリングの実施状況等に係るコンサルティング業務による外部調査において得られた肯定的な意見の割合」が目標値100％を下回っているものの、高水準で推移しており（R２年度：75％、R3年度：81％）、着実に検査・監督基本方針に沿ったモニタリングの実施が図られてきているものと考える。
また、本事業の実施にあたっては、一般競争入札、公募等の実施により契約を行っており、適切な調達が行われたものと考える。
○本事業は、検査・監督のあり方の見直しに係る検討等も踏まえ、事業の必要性や効率性を考えつつ、要求内容の精査を行っていく必要があるものと考える。</t>
    <phoneticPr fontId="5"/>
  </si>
  <si>
    <t>○本事業の実施にあたっては、一般競争入札、公募等の実施により、可能な限り競争性が確保されているほか、成果実績の達成度等の水準の妥当性を確保していると考えられるが、引き続き競争性の確保に留意した調達を行い、適切に執行していく。
○また、今後の検査・監督のあり方の検討を受け、モニタリング手法の見直しなどを踏まえた事業について、引き続き必要性や効率性を考えつつ、要求内容の精査を行っていく。</t>
    <phoneticPr fontId="5"/>
  </si>
  <si>
    <t>B.株式会社エヌ・ティ・ティ・データ</t>
    <rPh sb="2" eb="6">
      <t>カブシキカイシャ</t>
    </rPh>
    <phoneticPr fontId="5"/>
  </si>
  <si>
    <t>E.株式会社三菱総合研究所</t>
    <rPh sb="2" eb="6">
      <t>カブシキカイシャ</t>
    </rPh>
    <phoneticPr fontId="5"/>
  </si>
  <si>
    <t>株式会社エヌ・ティ・ティ・データ</t>
    <rPh sb="0" eb="4">
      <t>カブシキカイシャ</t>
    </rPh>
    <phoneticPr fontId="5"/>
  </si>
  <si>
    <t>株式会社ネオコミュニケーション</t>
    <rPh sb="0" eb="4">
      <t>カブシキカイシャ</t>
    </rPh>
    <phoneticPr fontId="5"/>
  </si>
  <si>
    <t>株式会社秋山商会</t>
    <rPh sb="0" eb="4">
      <t>カブシキカイシャ</t>
    </rPh>
    <phoneticPr fontId="5"/>
  </si>
  <si>
    <t>株式会社三菱総合研究所</t>
    <rPh sb="0" eb="4">
      <t>カブシキカイシャ</t>
    </rPh>
    <phoneticPr fontId="5"/>
  </si>
  <si>
    <t>一般競争入札を実施する等、十分な競争性が確保されている。競争性のない随意契約（特命随意契約）を行ったデジタルフォレンジック関連システム機器について、本製品のライセンス更新権の販売権利を有する者は日本国内で2者のみである。このため、当該2者から見積書を徴求しようとしたところ、1者から参画しないと聞いたため残りの1者と契約を行った。</t>
    <rPh sb="0" eb="2">
      <t>イッパン</t>
    </rPh>
    <rPh sb="2" eb="4">
      <t>キョウソウ</t>
    </rPh>
    <rPh sb="4" eb="6">
      <t>ニュウサツ</t>
    </rPh>
    <rPh sb="7" eb="9">
      <t>ジッシ</t>
    </rPh>
    <rPh sb="11" eb="12">
      <t>トウ</t>
    </rPh>
    <rPh sb="13" eb="15">
      <t>ジュウブン</t>
    </rPh>
    <rPh sb="16" eb="19">
      <t>キョウソウセイ</t>
    </rPh>
    <rPh sb="20" eb="22">
      <t>カクホ</t>
    </rPh>
    <rPh sb="28" eb="30">
      <t>キョウソウ</t>
    </rPh>
    <rPh sb="30" eb="31">
      <t>セイ</t>
    </rPh>
    <rPh sb="34" eb="38">
      <t>ズイイケイヤク</t>
    </rPh>
    <rPh sb="39" eb="41">
      <t>トクメイ</t>
    </rPh>
    <rPh sb="41" eb="43">
      <t>ズイイ</t>
    </rPh>
    <rPh sb="43" eb="45">
      <t>ケイヤク</t>
    </rPh>
    <rPh sb="47" eb="48">
      <t>オコナ</t>
    </rPh>
    <rPh sb="61" eb="63">
      <t>カンレン</t>
    </rPh>
    <rPh sb="67" eb="69">
      <t>キキ</t>
    </rPh>
    <rPh sb="97" eb="99">
      <t>ニホン</t>
    </rPh>
    <rPh sb="99" eb="101">
      <t>コクナイ</t>
    </rPh>
    <rPh sb="103" eb="104">
      <t>シャ</t>
    </rPh>
    <rPh sb="115" eb="117">
      <t>トウガイ</t>
    </rPh>
    <rPh sb="118" eb="119">
      <t>シャ</t>
    </rPh>
    <rPh sb="121" eb="124">
      <t>ミツモリショ</t>
    </rPh>
    <rPh sb="125" eb="127">
      <t>チョウキュウ</t>
    </rPh>
    <rPh sb="138" eb="139">
      <t>シャ</t>
    </rPh>
    <rPh sb="141" eb="143">
      <t>サンカク</t>
    </rPh>
    <rPh sb="147" eb="148">
      <t>キ</t>
    </rPh>
    <rPh sb="152" eb="153">
      <t>ノコ</t>
    </rPh>
    <rPh sb="156" eb="157">
      <t>シャ</t>
    </rPh>
    <rPh sb="158" eb="160">
      <t>ケイヤク</t>
    </rPh>
    <rPh sb="161" eb="162">
      <t>オコナ</t>
    </rPh>
    <phoneticPr fontId="5"/>
  </si>
  <si>
    <t>　主な金融機関の検査実績
　（主要行等、地域銀行、信用金庫、信用組合、生保・損保、貸金業者、前払式支払手段発行者）
※当該実績は事務年度（7月から6月）の集計である。
※令和元年度実績の件数については、新型コロナウィルスの影響により中止した検査を除いた件数である。</t>
    <phoneticPr fontId="5"/>
  </si>
  <si>
    <t>金融仲介機能を発揮することを前提とした金融システム・金融機関の健全性の維持</t>
    <phoneticPr fontId="5"/>
  </si>
  <si>
    <t>金融機関を取り巻く内外の経済・金融環境の変化に留意しつつ、金融機関による適切なリスク管理態勢の整備、円滑な金融仲介機能の発揮に資するよう、以下の経費等を活用し、的確なモニタリングを実施する。
○「市場・信用リスク計測参照モデル経費」⇒金融機関がリスク量の計測に用いている内部モデルを検証。
従来の信用リスク量等の計測に加え、金融行政方針において新たに検証項目とされた業務等に対し、深度ある検証を実施。
【令和４年度予算よりデジタル庁にて計上】（2022-デジ-21-0001-00 情報システムの整備（情報通信技術調達等適正・効率化推進費））
○「モニタリング支援情報整備・活用経費」⇒モニタリング支援システムの計表追加により、モニタリング業務の効率化を実施。加えて、金融仲介機能の対話の高度化に向けて、貸出明細データの収集及び利活用の有用性の検証を実施。
※モニタリング支援システムとは、金融機関より徴求する貸出金等の各種データ（＝「計表」）を用いて地域銀行の分析のための帳票などを自動作成するシステムである。
【令和４年度予算よりデジタル庁にて計上】（2022-デジ-21-0001-00 情報システムの整備（情報通信技術調達等適正・効率化推進費））
○「デジタルフォレンジック関連システム経費」⇒金融検査の過程において、検査先の電子機器（PC）に保存されている電子データの復元（原本性を確保した証拠保全、専門的解析、検索・証拠化等）を実施。
【令和４年度予算よりデジタル庁にて計上】（2022-デジ-21-0001-00 情報システムの整備（情報通信技術調達等適正・効率化推進費））
〇「共同データプラットフォームの構築に向けた基礎調査」⇒海外金融当局のデータ収集・共有の枠組みの概要等の把握とともに、高粒度データ等を収集している当局を対象に、収集・蓄積データ及び収集・蓄積方法の詳細、実施・導入にあたって直面した課題等の詳細について調査委託するもの。
〇「モニタリングの実施状況等に係るコンサルティング業務(委託調査費)」⇒モニタリングの実施状況等について、金融機関へのアンケートやインタビューによる実態調査を通じて、具体的な事実に基づく評価や問題点の指摘、改善策の提言を行うため、委託調査をおこなう。</t>
    <rPh sb="863" eb="865">
      <t>イタク</t>
    </rPh>
    <rPh sb="865" eb="867">
      <t>チョウサ</t>
    </rPh>
    <rPh sb="867" eb="868">
      <t>ヒ</t>
    </rPh>
    <rPh sb="878" eb="880">
      <t>ジッシ</t>
    </rPh>
    <rPh sb="880" eb="882">
      <t>ジョウキョウ</t>
    </rPh>
    <rPh sb="882" eb="883">
      <t>トウ</t>
    </rPh>
    <rPh sb="888" eb="890">
      <t>キンユウ</t>
    </rPh>
    <rPh sb="890" eb="892">
      <t>キカン</t>
    </rPh>
    <rPh sb="909" eb="911">
      <t>ジッタイ</t>
    </rPh>
    <rPh sb="911" eb="913">
      <t>チョウサ</t>
    </rPh>
    <rPh sb="914" eb="915">
      <t>ツウ</t>
    </rPh>
    <rPh sb="918" eb="921">
      <t>グタイテキ</t>
    </rPh>
    <rPh sb="922" eb="924">
      <t>ジジツ</t>
    </rPh>
    <rPh sb="925" eb="926">
      <t>モト</t>
    </rPh>
    <rPh sb="928" eb="930">
      <t>ヒョウカ</t>
    </rPh>
    <rPh sb="931" eb="934">
      <t>モンダイテン</t>
    </rPh>
    <rPh sb="935" eb="937">
      <t>シテキ</t>
    </rPh>
    <rPh sb="938" eb="940">
      <t>カイゼン</t>
    </rPh>
    <rPh sb="940" eb="941">
      <t>サク</t>
    </rPh>
    <rPh sb="942" eb="944">
      <t>テイゲン</t>
    </rPh>
    <rPh sb="945" eb="946">
      <t>オコナ</t>
    </rPh>
    <rPh sb="950" eb="952">
      <t>イタク</t>
    </rPh>
    <rPh sb="952" eb="954">
      <t>チョウサ</t>
    </rPh>
    <phoneticPr fontId="5"/>
  </si>
  <si>
    <t>（外部有識者点検対象外）</t>
    <rPh sb="1" eb="3">
      <t>ガイブ</t>
    </rPh>
    <rPh sb="3" eb="6">
      <t>ユウシキシャ</t>
    </rPh>
    <rPh sb="6" eb="8">
      <t>テンケン</t>
    </rPh>
    <rPh sb="8" eb="10">
      <t>タイショウ</t>
    </rPh>
    <rPh sb="10" eb="11">
      <t>ガイ</t>
    </rPh>
    <phoneticPr fontId="5"/>
  </si>
  <si>
    <t>○モニタリング手法の見直しなどを踏まえた事業について、引き続き必要性や効率性を考えつつ、真に必要な要求内容となるよう精査すること。
○繰越した予算も含め、引き続き競争性の確保に留意した調達を行い、適切な予算執行に努めること。</t>
    <phoneticPr fontId="5"/>
  </si>
  <si>
    <t>ニューディメンションテクノロジー株式会社</t>
    <rPh sb="16" eb="20">
      <t>カブシキカイシャ</t>
    </rPh>
    <phoneticPr fontId="5"/>
  </si>
  <si>
    <t xml:space="preserve">「共同データプラットフォームの構築に係る委託調査に必要な経費」
（重要政策推進枠：49百万円）皆増
「言語分析作業の効率化に係る調査委託費」（10百万円）皆増
</t>
    <rPh sb="47" eb="48">
      <t>ミンナ</t>
    </rPh>
    <rPh sb="48" eb="49">
      <t>ゾウ</t>
    </rPh>
    <rPh sb="74" eb="77">
      <t>ヒャクマンエン</t>
    </rPh>
    <rPh sb="78" eb="79">
      <t>ミナ</t>
    </rPh>
    <rPh sb="79" eb="80">
      <t>ゾウ</t>
    </rPh>
    <phoneticPr fontId="5"/>
  </si>
  <si>
    <t>〇各金融機関等の経営上の課題の重要性に即して、機動的かつ先を見通した実態把握を実施し、実効的かつ効率的なモニタリングをおこなっていく。
〇繰越した予算も含め、競争性確保のため、公告期間の十分な確保や積極的な情報提供に努める。
〇令和5年度の概算要求では、モニタリングに必要な、高粒度なデータ収集・管理の効率化・高度化のため「共同データプラットフォームの構築に係る委託調査に必要な経費」を49百万円、言語分析等の手法を用いることで、作業の正確性と効率性を図る観点から、分析手法に関する外部業者の知見等を活用するための「言語分析作業の効率化に係る調査委託費」を10百万円、それぞれ新規要求している。</t>
    <rPh sb="76" eb="77">
      <t>フク</t>
    </rPh>
    <rPh sb="199" eb="201">
      <t>ゲンゴ</t>
    </rPh>
    <rPh sb="201" eb="203">
      <t>ブンセキ</t>
    </rPh>
    <rPh sb="203" eb="204">
      <t>トウ</t>
    </rPh>
    <rPh sb="205" eb="207">
      <t>シュホウ</t>
    </rPh>
    <rPh sb="208" eb="209">
      <t>モチ</t>
    </rPh>
    <rPh sb="215" eb="217">
      <t>サギョウ</t>
    </rPh>
    <rPh sb="218" eb="221">
      <t>セイカクセイ</t>
    </rPh>
    <rPh sb="222" eb="224">
      <t>コウリツ</t>
    </rPh>
    <rPh sb="224" eb="225">
      <t>セイ</t>
    </rPh>
    <rPh sb="226" eb="227">
      <t>ハカ</t>
    </rPh>
    <rPh sb="228" eb="230">
      <t>カンテン</t>
    </rPh>
    <rPh sb="233" eb="235">
      <t>ブンセキ</t>
    </rPh>
    <rPh sb="235" eb="237">
      <t>シュホウ</t>
    </rPh>
    <rPh sb="238" eb="239">
      <t>カン</t>
    </rPh>
    <rPh sb="241" eb="243">
      <t>ガイブ</t>
    </rPh>
    <rPh sb="243" eb="245">
      <t>ギョウシャ</t>
    </rPh>
    <rPh sb="246" eb="248">
      <t>チケン</t>
    </rPh>
    <rPh sb="248" eb="249">
      <t>トウ</t>
    </rPh>
    <rPh sb="250" eb="252">
      <t>カツヨウ</t>
    </rPh>
    <rPh sb="280" eb="281">
      <t>ヒャク</t>
    </rPh>
    <rPh sb="281" eb="282">
      <t>マン</t>
    </rPh>
    <rPh sb="282" eb="283">
      <t>エン</t>
    </rPh>
    <rPh sb="288" eb="290">
      <t>シンキ</t>
    </rPh>
    <rPh sb="290" eb="292">
      <t>ヨウキュウ</t>
    </rPh>
    <phoneticPr fontId="5"/>
  </si>
  <si>
    <t>-</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</si>
  <si>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</si>
  <si>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【事前分析表】P1
【実績評価書】P23</t>
    <rPh sb="11" eb="13">
      <t>ジッセキ</t>
    </rPh>
    <rPh sb="13" eb="15">
      <t>ヒョウカ</t>
    </rPh>
    <rPh sb="15" eb="16">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</si>
</sst>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182656</xdr:colOff>
      <xdr:row>270</xdr:row>
      <xdr:rowOff>24467</xdr:rowOff>
    </xdr:from>
    <xdr:to>
      <xdr:col>34</xdr:col>
      <xdr:colOff>179295</xdr:colOff>
      <xdr:row>272</xdr:row>
      <xdr:rowOff>20731</xdr:rowOff>
    </xdr:to>
    <xdr:sp macro="" textlink="">
      <xdr:nvSpPr>
        <xdr:cNvPr id="2" name="Rectangle 1"/>
        <xdr:cNvSpPr>
          <a:spLocks noChangeArrowheads="1"/>
        </xdr:cNvSpPr>
      </xdr:nvSpPr>
      <xdr:spPr bwMode="auto">
        <a:xfrm>
          <a:off x="4383181" y="43010792"/>
          <a:ext cx="2596964" cy="70111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１１９百万円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147543</xdr:colOff>
      <xdr:row>272</xdr:row>
      <xdr:rowOff>152401</xdr:rowOff>
    </xdr:from>
    <xdr:to>
      <xdr:col>35</xdr:col>
      <xdr:colOff>88126</xdr:colOff>
      <xdr:row>273</xdr:row>
      <xdr:rowOff>203201</xdr:rowOff>
    </xdr:to>
    <xdr:sp macro="" textlink="">
      <xdr:nvSpPr>
        <xdr:cNvPr id="3" name="AutoShape 3"/>
        <xdr:cNvSpPr>
          <a:spLocks noChangeArrowheads="1"/>
        </xdr:cNvSpPr>
      </xdr:nvSpPr>
      <xdr:spPr bwMode="auto">
        <a:xfrm>
          <a:off x="4383367" y="43620019"/>
          <a:ext cx="2764465" cy="3981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149519</xdr:colOff>
      <xdr:row>272</xdr:row>
      <xdr:rowOff>163980</xdr:rowOff>
    </xdr:from>
    <xdr:ext cx="2353956" cy="514350"/>
    <xdr:sp macro="" textlink="">
      <xdr:nvSpPr>
        <xdr:cNvPr id="4" name="Text Box 17"/>
        <xdr:cNvSpPr txBox="1">
          <a:spLocks noChangeArrowheads="1"/>
        </xdr:cNvSpPr>
      </xdr:nvSpPr>
      <xdr:spPr bwMode="auto">
        <a:xfrm>
          <a:off x="4587048" y="43631598"/>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28</xdr:col>
      <xdr:colOff>187138</xdr:colOff>
      <xdr:row>273</xdr:row>
      <xdr:rowOff>266395</xdr:rowOff>
    </xdr:from>
    <xdr:to>
      <xdr:col>28</xdr:col>
      <xdr:colOff>187138</xdr:colOff>
      <xdr:row>275</xdr:row>
      <xdr:rowOff>10580</xdr:rowOff>
    </xdr:to>
    <xdr:sp macro="" textlink="">
      <xdr:nvSpPr>
        <xdr:cNvPr id="5" name="Line 7"/>
        <xdr:cNvSpPr>
          <a:spLocks noChangeShapeType="1"/>
        </xdr:cNvSpPr>
      </xdr:nvSpPr>
      <xdr:spPr bwMode="auto">
        <a:xfrm flipH="1">
          <a:off x="5834903" y="43599542"/>
          <a:ext cx="0" cy="438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190499</xdr:colOff>
      <xdr:row>275</xdr:row>
      <xdr:rowOff>2923</xdr:rowOff>
    </xdr:from>
    <xdr:to>
      <xdr:col>46</xdr:col>
      <xdr:colOff>137393</xdr:colOff>
      <xdr:row>275</xdr:row>
      <xdr:rowOff>14129</xdr:rowOff>
    </xdr:to>
    <xdr:sp macro="" textlink="">
      <xdr:nvSpPr>
        <xdr:cNvPr id="6" name="Line 19"/>
        <xdr:cNvSpPr>
          <a:spLocks noChangeShapeType="1"/>
        </xdr:cNvSpPr>
      </xdr:nvSpPr>
      <xdr:spPr bwMode="auto">
        <a:xfrm>
          <a:off x="1780760" y="46774814"/>
          <a:ext cx="7500633" cy="1120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199198</xdr:colOff>
      <xdr:row>275</xdr:row>
      <xdr:rowOff>859</xdr:rowOff>
    </xdr:from>
    <xdr:to>
      <xdr:col>8</xdr:col>
      <xdr:colOff>199198</xdr:colOff>
      <xdr:row>277</xdr:row>
      <xdr:rowOff>186041</xdr:rowOff>
    </xdr:to>
    <xdr:sp macro="" textlink="">
      <xdr:nvSpPr>
        <xdr:cNvPr id="7" name="Line 5"/>
        <xdr:cNvSpPr>
          <a:spLocks noChangeShapeType="1"/>
        </xdr:cNvSpPr>
      </xdr:nvSpPr>
      <xdr:spPr bwMode="auto">
        <a:xfrm flipH="1">
          <a:off x="1812845" y="44028771"/>
          <a:ext cx="0" cy="8799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166393</xdr:colOff>
      <xdr:row>275</xdr:row>
      <xdr:rowOff>8697</xdr:rowOff>
    </xdr:from>
    <xdr:to>
      <xdr:col>18</xdr:col>
      <xdr:colOff>166393</xdr:colOff>
      <xdr:row>277</xdr:row>
      <xdr:rowOff>200157</xdr:rowOff>
    </xdr:to>
    <xdr:sp macro="" textlink="">
      <xdr:nvSpPr>
        <xdr:cNvPr id="8" name="Line 5"/>
        <xdr:cNvSpPr>
          <a:spLocks noChangeShapeType="1"/>
        </xdr:cNvSpPr>
      </xdr:nvSpPr>
      <xdr:spPr bwMode="auto">
        <a:xfrm flipH="1">
          <a:off x="3797099" y="44036609"/>
          <a:ext cx="0" cy="88622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16134</xdr:colOff>
      <xdr:row>275</xdr:row>
      <xdr:rowOff>20312</xdr:rowOff>
    </xdr:from>
    <xdr:to>
      <xdr:col>38</xdr:col>
      <xdr:colOff>16134</xdr:colOff>
      <xdr:row>277</xdr:row>
      <xdr:rowOff>220087</xdr:rowOff>
    </xdr:to>
    <xdr:sp macro="" textlink="">
      <xdr:nvSpPr>
        <xdr:cNvPr id="9" name="Line 5"/>
        <xdr:cNvSpPr>
          <a:spLocks noChangeShapeType="1"/>
        </xdr:cNvSpPr>
      </xdr:nvSpPr>
      <xdr:spPr bwMode="auto">
        <a:xfrm flipH="1">
          <a:off x="7569873" y="46792203"/>
          <a:ext cx="0" cy="9120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13</xdr:col>
      <xdr:colOff>84643</xdr:colOff>
      <xdr:row>277</xdr:row>
      <xdr:rowOff>261472</xdr:rowOff>
    </xdr:from>
    <xdr:ext cx="1746885" cy="308064"/>
    <xdr:sp macro="" textlink="">
      <xdr:nvSpPr>
        <xdr:cNvPr id="10" name="Text Box 25"/>
        <xdr:cNvSpPr txBox="1">
          <a:spLocks noChangeArrowheads="1"/>
        </xdr:cNvSpPr>
      </xdr:nvSpPr>
      <xdr:spPr bwMode="auto">
        <a:xfrm>
          <a:off x="2684968" y="45714772"/>
          <a:ext cx="1746885" cy="3080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eaLnBrk="1" fontAlgn="auto" latinLnBrk="0" hangingPunct="1"/>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委託 【</a:t>
          </a:r>
          <a:r>
            <a:rPr lang="ja-JP" altLang="ja-JP" sz="1000" b="0" i="0" baseline="0">
              <a:effectLst/>
              <a:latin typeface="+mn-lt"/>
              <a:ea typeface="+mn-ea"/>
              <a:cs typeface="+mn-cs"/>
            </a:rPr>
            <a:t>随意契約</a:t>
          </a:r>
          <a:r>
            <a:rPr lang="en-US" altLang="ja-JP" sz="1000" b="0" i="0" baseline="0">
              <a:effectLst/>
              <a:latin typeface="+mn-lt"/>
              <a:ea typeface="+mn-ea"/>
              <a:cs typeface="+mn-cs"/>
            </a:rPr>
            <a:t>(</a:t>
          </a:r>
          <a:r>
            <a:rPr lang="ja-JP" altLang="ja-JP" sz="1000" b="0" i="0" baseline="0">
              <a:effectLst/>
              <a:latin typeface="+mn-lt"/>
              <a:ea typeface="+mn-ea"/>
              <a:cs typeface="+mn-cs"/>
            </a:rPr>
            <a:t>公募） 他</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5</xdr:col>
      <xdr:colOff>95778</xdr:colOff>
      <xdr:row>277</xdr:row>
      <xdr:rowOff>261472</xdr:rowOff>
    </xdr:from>
    <xdr:ext cx="1656369" cy="287641"/>
    <xdr:sp macro="" textlink="">
      <xdr:nvSpPr>
        <xdr:cNvPr id="11" name="Text Box 25"/>
        <xdr:cNvSpPr txBox="1">
          <a:spLocks noChangeArrowheads="1"/>
        </xdr:cNvSpPr>
      </xdr:nvSpPr>
      <xdr:spPr bwMode="auto">
        <a:xfrm>
          <a:off x="1095903" y="45714772"/>
          <a:ext cx="1656369" cy="28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委託 【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16</xdr:col>
      <xdr:colOff>91877</xdr:colOff>
      <xdr:row>278</xdr:row>
      <xdr:rowOff>199898</xdr:rowOff>
    </xdr:from>
    <xdr:to>
      <xdr:col>21</xdr:col>
      <xdr:colOff>154432</xdr:colOff>
      <xdr:row>283</xdr:row>
      <xdr:rowOff>69</xdr:rowOff>
    </xdr:to>
    <xdr:sp macro="" textlink="">
      <xdr:nvSpPr>
        <xdr:cNvPr id="12" name="Rectangle 8"/>
        <xdr:cNvSpPr>
          <a:spLocks noChangeArrowheads="1"/>
        </xdr:cNvSpPr>
      </xdr:nvSpPr>
      <xdr:spPr bwMode="auto">
        <a:xfrm>
          <a:off x="3292277" y="46005623"/>
          <a:ext cx="1062680" cy="156229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．㈱エヌ・ティ・ティ・データ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他３先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５５百万円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199366</xdr:colOff>
      <xdr:row>278</xdr:row>
      <xdr:rowOff>199898</xdr:rowOff>
    </xdr:from>
    <xdr:to>
      <xdr:col>12</xdr:col>
      <xdr:colOff>108014</xdr:colOff>
      <xdr:row>282</xdr:row>
      <xdr:rowOff>342247</xdr:rowOff>
    </xdr:to>
    <xdr:sp macro="" textlink="">
      <xdr:nvSpPr>
        <xdr:cNvPr id="13" name="Rectangle 8"/>
        <xdr:cNvSpPr>
          <a:spLocks noChangeArrowheads="1"/>
        </xdr:cNvSpPr>
      </xdr:nvSpPr>
      <xdr:spPr bwMode="auto">
        <a:xfrm>
          <a:off x="1399516" y="46005623"/>
          <a:ext cx="1108798" cy="155204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Ａ．ニューディメンションテクノロジー㈱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47270</xdr:colOff>
      <xdr:row>278</xdr:row>
      <xdr:rowOff>199898</xdr:rowOff>
    </xdr:from>
    <xdr:to>
      <xdr:col>31</xdr:col>
      <xdr:colOff>137125</xdr:colOff>
      <xdr:row>282</xdr:row>
      <xdr:rowOff>328938</xdr:rowOff>
    </xdr:to>
    <xdr:sp macro="" textlink="">
      <xdr:nvSpPr>
        <xdr:cNvPr id="14" name="Rectangle 8"/>
        <xdr:cNvSpPr>
          <a:spLocks noChangeArrowheads="1"/>
        </xdr:cNvSpPr>
      </xdr:nvSpPr>
      <xdr:spPr bwMode="auto">
        <a:xfrm>
          <a:off x="5247920" y="46005623"/>
          <a:ext cx="1089980" cy="15387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100" b="0" i="0" baseline="0">
              <a:effectLst/>
              <a:latin typeface="+mn-lt"/>
              <a:ea typeface="+mn-ea"/>
              <a:cs typeface="+mn-cs"/>
            </a:rPr>
            <a:t>クオリティネット㈱</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他３先</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118659</xdr:colOff>
      <xdr:row>283</xdr:row>
      <xdr:rowOff>98293</xdr:rowOff>
    </xdr:from>
    <xdr:to>
      <xdr:col>21</xdr:col>
      <xdr:colOff>116138</xdr:colOff>
      <xdr:row>285</xdr:row>
      <xdr:rowOff>607119</xdr:rowOff>
    </xdr:to>
    <xdr:grpSp>
      <xdr:nvGrpSpPr>
        <xdr:cNvPr id="15" name="グループ化 33"/>
        <xdr:cNvGrpSpPr>
          <a:grpSpLocks/>
        </xdr:cNvGrpSpPr>
      </xdr:nvGrpSpPr>
      <xdr:grpSpPr bwMode="auto">
        <a:xfrm>
          <a:off x="3098926" y="50458026"/>
          <a:ext cx="928812" cy="1220026"/>
          <a:chOff x="3287686" y="38423838"/>
          <a:chExt cx="1666875" cy="561975"/>
        </a:xfrm>
      </xdr:grpSpPr>
      <xdr:sp macro="" textlink="">
        <xdr:nvSpPr>
          <xdr:cNvPr id="16" name="AutoShape 11"/>
          <xdr:cNvSpPr>
            <a:spLocks noChangeArrowheads="1"/>
          </xdr:cNvSpPr>
        </xdr:nvSpPr>
        <xdr:spPr bwMode="auto">
          <a:xfrm>
            <a:off x="3287686" y="38423838"/>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Text Box 27"/>
          <xdr:cNvSpPr txBox="1">
            <a:spLocks noChangeArrowheads="1"/>
          </xdr:cNvSpPr>
        </xdr:nvSpPr>
        <xdr:spPr bwMode="auto">
          <a:xfrm>
            <a:off x="3483443" y="38457024"/>
            <a:ext cx="1371965" cy="502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モニタリング支援システム保守・運用支援等業務　他</a:t>
            </a:r>
            <a:endParaRPr lang="ja-JP" altLang="ja-JP" sz="1100">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sz="1050">
              <a:effectLst/>
            </a:endParaRPr>
          </a:p>
        </xdr:txBody>
      </xdr:sp>
    </xdr:grpSp>
    <xdr:clientData/>
  </xdr:twoCellAnchor>
  <xdr:twoCellAnchor>
    <xdr:from>
      <xdr:col>6</xdr:col>
      <xdr:colOff>184844</xdr:colOff>
      <xdr:row>283</xdr:row>
      <xdr:rowOff>3098</xdr:rowOff>
    </xdr:from>
    <xdr:to>
      <xdr:col>12</xdr:col>
      <xdr:colOff>161643</xdr:colOff>
      <xdr:row>286</xdr:row>
      <xdr:rowOff>132298</xdr:rowOff>
    </xdr:to>
    <xdr:grpSp>
      <xdr:nvGrpSpPr>
        <xdr:cNvPr id="18" name="グループ化 33"/>
        <xdr:cNvGrpSpPr>
          <a:grpSpLocks/>
        </xdr:cNvGrpSpPr>
      </xdr:nvGrpSpPr>
      <xdr:grpSpPr bwMode="auto">
        <a:xfrm>
          <a:off x="1302444" y="50362831"/>
          <a:ext cx="1094399" cy="1500800"/>
          <a:chOff x="1371600" y="38314135"/>
          <a:chExt cx="1666875" cy="610347"/>
        </a:xfrm>
      </xdr:grpSpPr>
      <xdr:sp macro="" textlink="">
        <xdr:nvSpPr>
          <xdr:cNvPr id="19" name="AutoShape 11"/>
          <xdr:cNvSpPr>
            <a:spLocks noChangeArrowheads="1"/>
          </xdr:cNvSpPr>
        </xdr:nvSpPr>
        <xdr:spPr bwMode="auto">
          <a:xfrm>
            <a:off x="1371600" y="38362507"/>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Text Box 27"/>
          <xdr:cNvSpPr txBox="1">
            <a:spLocks noChangeArrowheads="1"/>
          </xdr:cNvSpPr>
        </xdr:nvSpPr>
        <xdr:spPr bwMode="auto">
          <a:xfrm>
            <a:off x="1550625" y="38314135"/>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26</xdr:col>
      <xdr:colOff>42599</xdr:colOff>
      <xdr:row>282</xdr:row>
      <xdr:rowOff>337591</xdr:rowOff>
    </xdr:from>
    <xdr:to>
      <xdr:col>31</xdr:col>
      <xdr:colOff>196152</xdr:colOff>
      <xdr:row>286</xdr:row>
      <xdr:rowOff>264612</xdr:rowOff>
    </xdr:to>
    <xdr:grpSp>
      <xdr:nvGrpSpPr>
        <xdr:cNvPr id="21" name="グループ化 33"/>
        <xdr:cNvGrpSpPr>
          <a:grpSpLocks/>
        </xdr:cNvGrpSpPr>
      </xdr:nvGrpSpPr>
      <xdr:grpSpPr bwMode="auto">
        <a:xfrm>
          <a:off x="4885532" y="50341724"/>
          <a:ext cx="1069647" cy="1654221"/>
          <a:chOff x="1371600" y="38374259"/>
          <a:chExt cx="1666875" cy="716897"/>
        </a:xfrm>
      </xdr:grpSpPr>
      <xdr:sp macro="" textlink="">
        <xdr:nvSpPr>
          <xdr:cNvPr id="22" name="AutoShape 11"/>
          <xdr:cNvSpPr>
            <a:spLocks noChangeArrowheads="1"/>
          </xdr:cNvSpPr>
        </xdr:nvSpPr>
        <xdr:spPr bwMode="auto">
          <a:xfrm>
            <a:off x="1371600" y="38423849"/>
            <a:ext cx="1666875" cy="6673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Text Box 27"/>
          <xdr:cNvSpPr txBox="1">
            <a:spLocks noChangeArrowheads="1"/>
          </xdr:cNvSpPr>
        </xdr:nvSpPr>
        <xdr:spPr bwMode="auto">
          <a:xfrm>
            <a:off x="1549651" y="38374259"/>
            <a:ext cx="1374218" cy="71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電子メール等のデータ解析システムに係る機器等の調達　他</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oneCellAnchor>
    <xdr:from>
      <xdr:col>21</xdr:col>
      <xdr:colOff>164024</xdr:colOff>
      <xdr:row>277</xdr:row>
      <xdr:rowOff>261472</xdr:rowOff>
    </xdr:from>
    <xdr:ext cx="1787376" cy="297209"/>
    <xdr:sp macro="" textlink="">
      <xdr:nvSpPr>
        <xdr:cNvPr id="24" name="Text Box 25"/>
        <xdr:cNvSpPr txBox="1">
          <a:spLocks noChangeArrowheads="1"/>
        </xdr:cNvSpPr>
      </xdr:nvSpPr>
      <xdr:spPr bwMode="auto">
        <a:xfrm>
          <a:off x="4364549" y="45714772"/>
          <a:ext cx="1787376" cy="2972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委託 【 随意契約</a:t>
          </a:r>
          <a:r>
            <a:rPr kumimoji="1" lang="ja-JP" altLang="en-US" sz="1000">
              <a:effectLst/>
              <a:latin typeface="+mn-lt"/>
              <a:ea typeface="+mn-ea"/>
              <a:cs typeface="+mn-cs"/>
            </a:rPr>
            <a:t>（その他）他</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28</xdr:col>
      <xdr:colOff>190500</xdr:colOff>
      <xdr:row>275</xdr:row>
      <xdr:rowOff>11205</xdr:rowOff>
    </xdr:from>
    <xdr:to>
      <xdr:col>28</xdr:col>
      <xdr:colOff>190500</xdr:colOff>
      <xdr:row>277</xdr:row>
      <xdr:rowOff>202665</xdr:rowOff>
    </xdr:to>
    <xdr:sp macro="" textlink="">
      <xdr:nvSpPr>
        <xdr:cNvPr id="25" name="Line 5"/>
        <xdr:cNvSpPr>
          <a:spLocks noChangeShapeType="1"/>
        </xdr:cNvSpPr>
      </xdr:nvSpPr>
      <xdr:spPr bwMode="auto">
        <a:xfrm flipH="1">
          <a:off x="5838265" y="44520970"/>
          <a:ext cx="0" cy="88622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83871</xdr:colOff>
      <xdr:row>277</xdr:row>
      <xdr:rowOff>261472</xdr:rowOff>
    </xdr:from>
    <xdr:ext cx="2101347" cy="277606"/>
    <xdr:sp macro="" textlink="">
      <xdr:nvSpPr>
        <xdr:cNvPr id="26" name="Text Box 25"/>
        <xdr:cNvSpPr txBox="1">
          <a:spLocks noChangeArrowheads="1"/>
        </xdr:cNvSpPr>
      </xdr:nvSpPr>
      <xdr:spPr bwMode="auto">
        <a:xfrm>
          <a:off x="6084621" y="45714772"/>
          <a:ext cx="2101347" cy="277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委託 【 随意契約</a:t>
          </a:r>
          <a:r>
            <a:rPr kumimoji="1" lang="ja-JP" altLang="en-US" sz="1000">
              <a:effectLst/>
              <a:latin typeface="+mn-lt"/>
              <a:ea typeface="+mn-ea"/>
              <a:cs typeface="+mn-cs"/>
            </a:rPr>
            <a:t>（企画競争）他</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43</xdr:col>
      <xdr:colOff>90021</xdr:colOff>
      <xdr:row>278</xdr:row>
      <xdr:rowOff>174498</xdr:rowOff>
    </xdr:from>
    <xdr:to>
      <xdr:col>48</xdr:col>
      <xdr:colOff>167174</xdr:colOff>
      <xdr:row>282</xdr:row>
      <xdr:rowOff>284035</xdr:rowOff>
    </xdr:to>
    <xdr:sp macro="" textlink="">
      <xdr:nvSpPr>
        <xdr:cNvPr id="27" name="Rectangle 8"/>
        <xdr:cNvSpPr>
          <a:spLocks noChangeArrowheads="1"/>
        </xdr:cNvSpPr>
      </xdr:nvSpPr>
      <xdr:spPr bwMode="auto">
        <a:xfrm>
          <a:off x="8827621" y="47951898"/>
          <a:ext cx="1093153" cy="153193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．（株）三菱総合研究所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43</xdr:col>
      <xdr:colOff>67982</xdr:colOff>
      <xdr:row>283</xdr:row>
      <xdr:rowOff>110993</xdr:rowOff>
    </xdr:from>
    <xdr:to>
      <xdr:col>48</xdr:col>
      <xdr:colOff>147918</xdr:colOff>
      <xdr:row>286</xdr:row>
      <xdr:rowOff>77376</xdr:rowOff>
    </xdr:to>
    <xdr:grpSp>
      <xdr:nvGrpSpPr>
        <xdr:cNvPr id="28" name="グループ化 33"/>
        <xdr:cNvGrpSpPr>
          <a:grpSpLocks/>
        </xdr:cNvGrpSpPr>
      </xdr:nvGrpSpPr>
      <xdr:grpSpPr bwMode="auto">
        <a:xfrm>
          <a:off x="8077449" y="50470726"/>
          <a:ext cx="1011269" cy="1337983"/>
          <a:chOff x="5624946" y="38429122"/>
          <a:chExt cx="1666875" cy="561975"/>
        </a:xfrm>
      </xdr:grpSpPr>
      <xdr:sp macro="" textlink="">
        <xdr:nvSpPr>
          <xdr:cNvPr id="29" name="AutoShape 11"/>
          <xdr:cNvSpPr>
            <a:spLocks noChangeArrowheads="1"/>
          </xdr:cNvSpPr>
        </xdr:nvSpPr>
        <xdr:spPr bwMode="auto">
          <a:xfrm>
            <a:off x="5624946" y="38429122"/>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Text Box 27"/>
          <xdr:cNvSpPr txBox="1">
            <a:spLocks noChangeArrowheads="1"/>
          </xdr:cNvSpPr>
        </xdr:nvSpPr>
        <xdr:spPr bwMode="auto">
          <a:xfrm>
            <a:off x="5884244" y="38455106"/>
            <a:ext cx="1229121" cy="475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a:effectLst/>
              </a:rPr>
              <a:t>モニタリングの実施状況等に係るコンサルティング業務</a:t>
            </a:r>
            <a:endParaRPr lang="ja-JP" altLang="ja-JP" sz="1050">
              <a:effectLst/>
            </a:endParaRPr>
          </a:p>
        </xdr:txBody>
      </xdr:sp>
    </xdr:grpSp>
    <xdr:clientData/>
  </xdr:twoCellAnchor>
  <xdr:twoCellAnchor>
    <xdr:from>
      <xdr:col>46</xdr:col>
      <xdr:colOff>145676</xdr:colOff>
      <xdr:row>275</xdr:row>
      <xdr:rowOff>11205</xdr:rowOff>
    </xdr:from>
    <xdr:to>
      <xdr:col>46</xdr:col>
      <xdr:colOff>145676</xdr:colOff>
      <xdr:row>277</xdr:row>
      <xdr:rowOff>202211</xdr:rowOff>
    </xdr:to>
    <xdr:sp macro="" textlink="">
      <xdr:nvSpPr>
        <xdr:cNvPr id="31" name="Line 5"/>
        <xdr:cNvSpPr>
          <a:spLocks noChangeShapeType="1"/>
        </xdr:cNvSpPr>
      </xdr:nvSpPr>
      <xdr:spPr bwMode="auto">
        <a:xfrm flipH="1">
          <a:off x="9424147" y="44039117"/>
          <a:ext cx="0" cy="88577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52295</xdr:colOff>
      <xdr:row>278</xdr:row>
      <xdr:rowOff>187198</xdr:rowOff>
    </xdr:from>
    <xdr:to>
      <xdr:col>39</xdr:col>
      <xdr:colOff>130942</xdr:colOff>
      <xdr:row>282</xdr:row>
      <xdr:rowOff>296735</xdr:rowOff>
    </xdr:to>
    <xdr:sp macro="" textlink="">
      <xdr:nvSpPr>
        <xdr:cNvPr id="33" name="Rectangle 8"/>
        <xdr:cNvSpPr>
          <a:spLocks noChangeArrowheads="1"/>
        </xdr:cNvSpPr>
      </xdr:nvSpPr>
      <xdr:spPr bwMode="auto">
        <a:xfrm>
          <a:off x="6961095" y="47964598"/>
          <a:ext cx="1094647" cy="153193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．有限責任あずさ監査法人</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91888</xdr:colOff>
      <xdr:row>283</xdr:row>
      <xdr:rowOff>123894</xdr:rowOff>
    </xdr:from>
    <xdr:to>
      <xdr:col>39</xdr:col>
      <xdr:colOff>171824</xdr:colOff>
      <xdr:row>286</xdr:row>
      <xdr:rowOff>90042</xdr:rowOff>
    </xdr:to>
    <xdr:grpSp>
      <xdr:nvGrpSpPr>
        <xdr:cNvPr id="34" name="グループ化 33"/>
        <xdr:cNvGrpSpPr>
          <a:grpSpLocks/>
        </xdr:cNvGrpSpPr>
      </xdr:nvGrpSpPr>
      <xdr:grpSpPr bwMode="auto">
        <a:xfrm>
          <a:off x="6424955" y="50483627"/>
          <a:ext cx="1011269" cy="1337748"/>
          <a:chOff x="428889" y="38429123"/>
          <a:chExt cx="1666875" cy="561975"/>
        </a:xfrm>
      </xdr:grpSpPr>
      <xdr:sp macro="" textlink="">
        <xdr:nvSpPr>
          <xdr:cNvPr id="35" name="AutoShape 11"/>
          <xdr:cNvSpPr>
            <a:spLocks noChangeArrowheads="1"/>
          </xdr:cNvSpPr>
        </xdr:nvSpPr>
        <xdr:spPr bwMode="auto">
          <a:xfrm>
            <a:off x="428889" y="38429123"/>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 name="Text Box 27"/>
          <xdr:cNvSpPr txBox="1">
            <a:spLocks noChangeArrowheads="1"/>
          </xdr:cNvSpPr>
        </xdr:nvSpPr>
        <xdr:spPr bwMode="auto">
          <a:xfrm>
            <a:off x="649555" y="38463164"/>
            <a:ext cx="1229121" cy="475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a:effectLst/>
              </a:rPr>
              <a:t>共同データプラットフォームの構築に向けた基礎調査</a:t>
            </a:r>
            <a:endParaRPr lang="ja-JP" altLang="ja-JP" sz="1050">
              <a:effectLst/>
            </a:endParaRPr>
          </a:p>
        </xdr:txBody>
      </xdr:sp>
    </xdr:grpSp>
    <xdr:clientData/>
  </xdr:twoCellAnchor>
  <xdr:oneCellAnchor>
    <xdr:from>
      <xdr:col>39</xdr:col>
      <xdr:colOff>136713</xdr:colOff>
      <xdr:row>277</xdr:row>
      <xdr:rowOff>261472</xdr:rowOff>
    </xdr:from>
    <xdr:ext cx="2353235" cy="268942"/>
    <xdr:sp macro="" textlink="">
      <xdr:nvSpPr>
        <xdr:cNvPr id="37" name="Text Box 25"/>
        <xdr:cNvSpPr txBox="1">
          <a:spLocks noChangeArrowheads="1"/>
        </xdr:cNvSpPr>
      </xdr:nvSpPr>
      <xdr:spPr bwMode="auto">
        <a:xfrm>
          <a:off x="7937688" y="45714772"/>
          <a:ext cx="2353235" cy="268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委託 【 随意契約</a:t>
          </a:r>
          <a:r>
            <a:rPr kumimoji="1" lang="ja-JP" altLang="en-US" sz="1000">
              <a:effectLst/>
              <a:latin typeface="+mn-lt"/>
              <a:ea typeface="+mn-ea"/>
              <a:cs typeface="+mn-cs"/>
            </a:rPr>
            <a:t>（企画競争）他</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BH6" sqref="BH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364</v>
      </c>
      <c r="AJ2" s="856" t="s">
        <v>688</v>
      </c>
      <c r="AK2" s="856"/>
      <c r="AL2" s="856"/>
      <c r="AM2" s="856"/>
      <c r="AN2" s="90" t="s">
        <v>364</v>
      </c>
      <c r="AO2" s="856">
        <v>21</v>
      </c>
      <c r="AP2" s="856"/>
      <c r="AQ2" s="856"/>
      <c r="AR2" s="91" t="s">
        <v>364</v>
      </c>
      <c r="AS2" s="857">
        <v>1</v>
      </c>
      <c r="AT2" s="857"/>
      <c r="AU2" s="857"/>
      <c r="AV2" s="90" t="str">
        <f>IF(AW2="","","-")</f>
        <v/>
      </c>
      <c r="AW2" s="858"/>
      <c r="AX2" s="858"/>
    </row>
    <row r="3" spans="1:50" ht="21" customHeight="1" thickBot="1" x14ac:dyDescent="0.25">
      <c r="A3" s="859" t="s">
        <v>678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689</v>
      </c>
      <c r="AK3" s="861"/>
      <c r="AL3" s="861"/>
      <c r="AM3" s="861"/>
      <c r="AN3" s="861"/>
      <c r="AO3" s="861"/>
      <c r="AP3" s="861"/>
      <c r="AQ3" s="861"/>
      <c r="AR3" s="861"/>
      <c r="AS3" s="861"/>
      <c r="AT3" s="861"/>
      <c r="AU3" s="861"/>
      <c r="AV3" s="861"/>
      <c r="AW3" s="861"/>
      <c r="AX3" s="24" t="s">
        <v>61</v>
      </c>
    </row>
    <row r="4" spans="1:50" ht="24.75" customHeight="1" x14ac:dyDescent="0.2">
      <c r="A4" s="831" t="s">
        <v>23</v>
      </c>
      <c r="B4" s="832"/>
      <c r="C4" s="832"/>
      <c r="D4" s="832"/>
      <c r="E4" s="832"/>
      <c r="F4" s="832"/>
      <c r="G4" s="833" t="s">
        <v>690</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691</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2">
      <c r="A5" s="843" t="s">
        <v>63</v>
      </c>
      <c r="B5" s="844"/>
      <c r="C5" s="844"/>
      <c r="D5" s="844"/>
      <c r="E5" s="844"/>
      <c r="F5" s="845"/>
      <c r="G5" s="846" t="s">
        <v>445</v>
      </c>
      <c r="H5" s="847"/>
      <c r="I5" s="847"/>
      <c r="J5" s="847"/>
      <c r="K5" s="847"/>
      <c r="L5" s="847"/>
      <c r="M5" s="848" t="s">
        <v>62</v>
      </c>
      <c r="N5" s="849"/>
      <c r="O5" s="849"/>
      <c r="P5" s="849"/>
      <c r="Q5" s="849"/>
      <c r="R5" s="850"/>
      <c r="S5" s="851" t="s">
        <v>66</v>
      </c>
      <c r="T5" s="847"/>
      <c r="U5" s="847"/>
      <c r="V5" s="847"/>
      <c r="W5" s="847"/>
      <c r="X5" s="852"/>
      <c r="Y5" s="853" t="s">
        <v>3</v>
      </c>
      <c r="Z5" s="854"/>
      <c r="AA5" s="854"/>
      <c r="AB5" s="854"/>
      <c r="AC5" s="854"/>
      <c r="AD5" s="855"/>
      <c r="AE5" s="876" t="s">
        <v>692</v>
      </c>
      <c r="AF5" s="876"/>
      <c r="AG5" s="876"/>
      <c r="AH5" s="876"/>
      <c r="AI5" s="876"/>
      <c r="AJ5" s="876"/>
      <c r="AK5" s="876"/>
      <c r="AL5" s="876"/>
      <c r="AM5" s="876"/>
      <c r="AN5" s="876"/>
      <c r="AO5" s="876"/>
      <c r="AP5" s="877"/>
      <c r="AQ5" s="878" t="s">
        <v>746</v>
      </c>
      <c r="AR5" s="879"/>
      <c r="AS5" s="879"/>
      <c r="AT5" s="879"/>
      <c r="AU5" s="879"/>
      <c r="AV5" s="879"/>
      <c r="AW5" s="879"/>
      <c r="AX5" s="880"/>
    </row>
    <row r="6" spans="1:50" ht="39" customHeight="1" x14ac:dyDescent="0.2">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62" t="s">
        <v>20</v>
      </c>
      <c r="B7" s="863"/>
      <c r="C7" s="863"/>
      <c r="D7" s="863"/>
      <c r="E7" s="863"/>
      <c r="F7" s="864"/>
      <c r="G7" s="886" t="s">
        <v>694</v>
      </c>
      <c r="H7" s="887"/>
      <c r="I7" s="887"/>
      <c r="J7" s="887"/>
      <c r="K7" s="887"/>
      <c r="L7" s="887"/>
      <c r="M7" s="887"/>
      <c r="N7" s="887"/>
      <c r="O7" s="887"/>
      <c r="P7" s="887"/>
      <c r="Q7" s="887"/>
      <c r="R7" s="887"/>
      <c r="S7" s="887"/>
      <c r="T7" s="887"/>
      <c r="U7" s="887"/>
      <c r="V7" s="887"/>
      <c r="W7" s="887"/>
      <c r="X7" s="888"/>
      <c r="Y7" s="889" t="s">
        <v>349</v>
      </c>
      <c r="Z7" s="712"/>
      <c r="AA7" s="712"/>
      <c r="AB7" s="712"/>
      <c r="AC7" s="712"/>
      <c r="AD7" s="890"/>
      <c r="AE7" s="816" t="s">
        <v>364</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2">
      <c r="A9" s="789" t="s">
        <v>21</v>
      </c>
      <c r="B9" s="790"/>
      <c r="C9" s="790"/>
      <c r="D9" s="790"/>
      <c r="E9" s="790"/>
      <c r="F9" s="790"/>
      <c r="G9" s="873" t="s">
        <v>765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282.89999999999998" customHeight="1" x14ac:dyDescent="0.2">
      <c r="A10" s="777" t="s">
        <v>28</v>
      </c>
      <c r="B10" s="778"/>
      <c r="C10" s="778"/>
      <c r="D10" s="778"/>
      <c r="E10" s="778"/>
      <c r="F10" s="778"/>
      <c r="G10" s="779" t="s">
        <v>766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777" t="s">
        <v>5</v>
      </c>
      <c r="B11" s="778"/>
      <c r="C11" s="778"/>
      <c r="D11" s="778"/>
      <c r="E11" s="778"/>
      <c r="F11" s="782"/>
      <c r="G11" s="783" t="str">
        <f>入力規則等!P10</f>
        <v>直接実施、委託・請負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
      <c r="A12" s="786" t="s">
        <v>22</v>
      </c>
      <c r="B12" s="787"/>
      <c r="C12" s="787"/>
      <c r="D12" s="787"/>
      <c r="E12" s="787"/>
      <c r="F12" s="788"/>
      <c r="G12" s="792"/>
      <c r="H12" s="793"/>
      <c r="I12" s="793"/>
      <c r="J12" s="793"/>
      <c r="K12" s="793"/>
      <c r="L12" s="793"/>
      <c r="M12" s="793"/>
      <c r="N12" s="793"/>
      <c r="O12" s="793"/>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22"/>
    </row>
    <row r="13" spans="1:50" ht="21" customHeight="1" x14ac:dyDescent="0.2">
      <c r="A13" s="332"/>
      <c r="B13" s="333"/>
      <c r="C13" s="333"/>
      <c r="D13" s="333"/>
      <c r="E13" s="333"/>
      <c r="F13" s="334"/>
      <c r="G13" s="806" t="s">
        <v>6</v>
      </c>
      <c r="H13" s="807"/>
      <c r="I13" s="823" t="s">
        <v>7</v>
      </c>
      <c r="J13" s="824"/>
      <c r="K13" s="824"/>
      <c r="L13" s="824"/>
      <c r="M13" s="824"/>
      <c r="N13" s="824"/>
      <c r="O13" s="825"/>
      <c r="P13" s="723">
        <v>108</v>
      </c>
      <c r="Q13" s="724"/>
      <c r="R13" s="724"/>
      <c r="S13" s="724"/>
      <c r="T13" s="724"/>
      <c r="U13" s="724"/>
      <c r="V13" s="725"/>
      <c r="W13" s="723">
        <v>91</v>
      </c>
      <c r="X13" s="724"/>
      <c r="Y13" s="724"/>
      <c r="Z13" s="724"/>
      <c r="AA13" s="724"/>
      <c r="AB13" s="724"/>
      <c r="AC13" s="725"/>
      <c r="AD13" s="723">
        <v>87</v>
      </c>
      <c r="AE13" s="724"/>
      <c r="AF13" s="724"/>
      <c r="AG13" s="724"/>
      <c r="AH13" s="724"/>
      <c r="AI13" s="724"/>
      <c r="AJ13" s="725"/>
      <c r="AK13" s="723">
        <v>5</v>
      </c>
      <c r="AL13" s="724"/>
      <c r="AM13" s="724"/>
      <c r="AN13" s="724"/>
      <c r="AO13" s="724"/>
      <c r="AP13" s="724"/>
      <c r="AQ13" s="725"/>
      <c r="AR13" s="826">
        <v>64</v>
      </c>
      <c r="AS13" s="827"/>
      <c r="AT13" s="827"/>
      <c r="AU13" s="827"/>
      <c r="AV13" s="827"/>
      <c r="AW13" s="827"/>
      <c r="AX13" s="828"/>
    </row>
    <row r="14" spans="1:50" ht="21" customHeight="1" x14ac:dyDescent="0.2">
      <c r="A14" s="332"/>
      <c r="B14" s="333"/>
      <c r="C14" s="333"/>
      <c r="D14" s="333"/>
      <c r="E14" s="333"/>
      <c r="F14" s="334"/>
      <c r="G14" s="808"/>
      <c r="H14" s="809"/>
      <c r="I14" s="801" t="s">
        <v>8</v>
      </c>
      <c r="J14" s="802"/>
      <c r="K14" s="802"/>
      <c r="L14" s="802"/>
      <c r="M14" s="802"/>
      <c r="N14" s="802"/>
      <c r="O14" s="803"/>
      <c r="P14" s="723"/>
      <c r="Q14" s="724"/>
      <c r="R14" s="724"/>
      <c r="S14" s="724"/>
      <c r="T14" s="724"/>
      <c r="U14" s="724"/>
      <c r="V14" s="725"/>
      <c r="W14" s="723">
        <v>38</v>
      </c>
      <c r="X14" s="724"/>
      <c r="Y14" s="724"/>
      <c r="Z14" s="724"/>
      <c r="AA14" s="724"/>
      <c r="AB14" s="724"/>
      <c r="AC14" s="725"/>
      <c r="AD14" s="723">
        <v>70</v>
      </c>
      <c r="AE14" s="724"/>
      <c r="AF14" s="724"/>
      <c r="AG14" s="724"/>
      <c r="AH14" s="724"/>
      <c r="AI14" s="724"/>
      <c r="AJ14" s="725"/>
      <c r="AK14" s="723"/>
      <c r="AL14" s="724"/>
      <c r="AM14" s="724"/>
      <c r="AN14" s="724"/>
      <c r="AO14" s="724"/>
      <c r="AP14" s="724"/>
      <c r="AQ14" s="725"/>
      <c r="AR14" s="812"/>
      <c r="AS14" s="812"/>
      <c r="AT14" s="812"/>
      <c r="AU14" s="812"/>
      <c r="AV14" s="812"/>
      <c r="AW14" s="812"/>
      <c r="AX14" s="813"/>
    </row>
    <row r="15" spans="1:50" ht="21" customHeight="1" x14ac:dyDescent="0.2">
      <c r="A15" s="332"/>
      <c r="B15" s="333"/>
      <c r="C15" s="333"/>
      <c r="D15" s="333"/>
      <c r="E15" s="333"/>
      <c r="F15" s="334"/>
      <c r="G15" s="808"/>
      <c r="H15" s="809"/>
      <c r="I15" s="801" t="s">
        <v>48</v>
      </c>
      <c r="J15" s="814"/>
      <c r="K15" s="814"/>
      <c r="L15" s="814"/>
      <c r="M15" s="814"/>
      <c r="N15" s="814"/>
      <c r="O15" s="815"/>
      <c r="P15" s="723"/>
      <c r="Q15" s="724"/>
      <c r="R15" s="724"/>
      <c r="S15" s="724"/>
      <c r="T15" s="724"/>
      <c r="U15" s="724"/>
      <c r="V15" s="725"/>
      <c r="W15" s="723" t="s">
        <v>364</v>
      </c>
      <c r="X15" s="724"/>
      <c r="Y15" s="724"/>
      <c r="Z15" s="724"/>
      <c r="AA15" s="724"/>
      <c r="AB15" s="724"/>
      <c r="AC15" s="725"/>
      <c r="AD15" s="723">
        <v>38</v>
      </c>
      <c r="AE15" s="724"/>
      <c r="AF15" s="724"/>
      <c r="AG15" s="724"/>
      <c r="AH15" s="724"/>
      <c r="AI15" s="724"/>
      <c r="AJ15" s="725"/>
      <c r="AK15" s="723">
        <v>70</v>
      </c>
      <c r="AL15" s="724"/>
      <c r="AM15" s="724"/>
      <c r="AN15" s="724"/>
      <c r="AO15" s="724"/>
      <c r="AP15" s="724"/>
      <c r="AQ15" s="725"/>
      <c r="AR15" s="723"/>
      <c r="AS15" s="724"/>
      <c r="AT15" s="724"/>
      <c r="AU15" s="724"/>
      <c r="AV15" s="724"/>
      <c r="AW15" s="724"/>
      <c r="AX15" s="829"/>
    </row>
    <row r="16" spans="1:50" ht="21" customHeight="1" x14ac:dyDescent="0.2">
      <c r="A16" s="332"/>
      <c r="B16" s="333"/>
      <c r="C16" s="333"/>
      <c r="D16" s="333"/>
      <c r="E16" s="333"/>
      <c r="F16" s="334"/>
      <c r="G16" s="808"/>
      <c r="H16" s="809"/>
      <c r="I16" s="801" t="s">
        <v>49</v>
      </c>
      <c r="J16" s="814"/>
      <c r="K16" s="814"/>
      <c r="L16" s="814"/>
      <c r="M16" s="814"/>
      <c r="N16" s="814"/>
      <c r="O16" s="815"/>
      <c r="P16" s="723"/>
      <c r="Q16" s="724"/>
      <c r="R16" s="724"/>
      <c r="S16" s="724"/>
      <c r="T16" s="724"/>
      <c r="U16" s="724"/>
      <c r="V16" s="725"/>
      <c r="W16" s="723">
        <v>-38</v>
      </c>
      <c r="X16" s="724"/>
      <c r="Y16" s="724"/>
      <c r="Z16" s="724"/>
      <c r="AA16" s="724"/>
      <c r="AB16" s="724"/>
      <c r="AC16" s="725"/>
      <c r="AD16" s="723">
        <v>-70</v>
      </c>
      <c r="AE16" s="724"/>
      <c r="AF16" s="724"/>
      <c r="AG16" s="724"/>
      <c r="AH16" s="724"/>
      <c r="AI16" s="724"/>
      <c r="AJ16" s="725"/>
      <c r="AK16" s="723"/>
      <c r="AL16" s="724"/>
      <c r="AM16" s="724"/>
      <c r="AN16" s="724"/>
      <c r="AO16" s="724"/>
      <c r="AP16" s="724"/>
      <c r="AQ16" s="725"/>
      <c r="AR16" s="819"/>
      <c r="AS16" s="820"/>
      <c r="AT16" s="820"/>
      <c r="AU16" s="820"/>
      <c r="AV16" s="820"/>
      <c r="AW16" s="820"/>
      <c r="AX16" s="821"/>
    </row>
    <row r="17" spans="1:50" ht="24.75" customHeight="1" x14ac:dyDescent="0.2">
      <c r="A17" s="332"/>
      <c r="B17" s="333"/>
      <c r="C17" s="333"/>
      <c r="D17" s="333"/>
      <c r="E17" s="333"/>
      <c r="F17" s="334"/>
      <c r="G17" s="808"/>
      <c r="H17" s="809"/>
      <c r="I17" s="801" t="s">
        <v>47</v>
      </c>
      <c r="J17" s="802"/>
      <c r="K17" s="802"/>
      <c r="L17" s="802"/>
      <c r="M17" s="802"/>
      <c r="N17" s="802"/>
      <c r="O17" s="803"/>
      <c r="P17" s="723"/>
      <c r="Q17" s="724"/>
      <c r="R17" s="724"/>
      <c r="S17" s="724"/>
      <c r="T17" s="724"/>
      <c r="U17" s="724"/>
      <c r="V17" s="725"/>
      <c r="W17" s="723"/>
      <c r="X17" s="724"/>
      <c r="Y17" s="724"/>
      <c r="Z17" s="724"/>
      <c r="AA17" s="724"/>
      <c r="AB17" s="724"/>
      <c r="AC17" s="725"/>
      <c r="AD17" s="723"/>
      <c r="AE17" s="724"/>
      <c r="AF17" s="724"/>
      <c r="AG17" s="724"/>
      <c r="AH17" s="724"/>
      <c r="AI17" s="724"/>
      <c r="AJ17" s="725"/>
      <c r="AK17" s="723"/>
      <c r="AL17" s="724"/>
      <c r="AM17" s="724"/>
      <c r="AN17" s="724"/>
      <c r="AO17" s="724"/>
      <c r="AP17" s="724"/>
      <c r="AQ17" s="725"/>
      <c r="AR17" s="804"/>
      <c r="AS17" s="804"/>
      <c r="AT17" s="804"/>
      <c r="AU17" s="804"/>
      <c r="AV17" s="804"/>
      <c r="AW17" s="804"/>
      <c r="AX17" s="805"/>
    </row>
    <row r="18" spans="1:50" ht="24.75" customHeight="1" x14ac:dyDescent="0.2">
      <c r="A18" s="332"/>
      <c r="B18" s="333"/>
      <c r="C18" s="333"/>
      <c r="D18" s="333"/>
      <c r="E18" s="333"/>
      <c r="F18" s="334"/>
      <c r="G18" s="810"/>
      <c r="H18" s="811"/>
      <c r="I18" s="794" t="s">
        <v>18</v>
      </c>
      <c r="J18" s="795"/>
      <c r="K18" s="795"/>
      <c r="L18" s="795"/>
      <c r="M18" s="795"/>
      <c r="N18" s="795"/>
      <c r="O18" s="796"/>
      <c r="P18" s="797">
        <f>SUM(P13:V17)</f>
        <v>108</v>
      </c>
      <c r="Q18" s="798"/>
      <c r="R18" s="798"/>
      <c r="S18" s="798"/>
      <c r="T18" s="798"/>
      <c r="U18" s="798"/>
      <c r="V18" s="799"/>
      <c r="W18" s="797">
        <f>SUM(W13:AC17)</f>
        <v>91</v>
      </c>
      <c r="X18" s="798"/>
      <c r="Y18" s="798"/>
      <c r="Z18" s="798"/>
      <c r="AA18" s="798"/>
      <c r="AB18" s="798"/>
      <c r="AC18" s="799"/>
      <c r="AD18" s="797">
        <f>SUM(AD13:AJ17)</f>
        <v>125</v>
      </c>
      <c r="AE18" s="798"/>
      <c r="AF18" s="798"/>
      <c r="AG18" s="798"/>
      <c r="AH18" s="798"/>
      <c r="AI18" s="798"/>
      <c r="AJ18" s="799"/>
      <c r="AK18" s="797">
        <f>SUM(AK13:AQ17)</f>
        <v>75</v>
      </c>
      <c r="AL18" s="798"/>
      <c r="AM18" s="798"/>
      <c r="AN18" s="798"/>
      <c r="AO18" s="798"/>
      <c r="AP18" s="798"/>
      <c r="AQ18" s="799"/>
      <c r="AR18" s="797">
        <f>SUM(AR13:AX17)</f>
        <v>64</v>
      </c>
      <c r="AS18" s="798"/>
      <c r="AT18" s="798"/>
      <c r="AU18" s="798"/>
      <c r="AV18" s="798"/>
      <c r="AW18" s="798"/>
      <c r="AX18" s="800"/>
    </row>
    <row r="19" spans="1:50" ht="24.75" customHeight="1" x14ac:dyDescent="0.2">
      <c r="A19" s="332"/>
      <c r="B19" s="333"/>
      <c r="C19" s="333"/>
      <c r="D19" s="333"/>
      <c r="E19" s="333"/>
      <c r="F19" s="334"/>
      <c r="G19" s="769" t="s">
        <v>9</v>
      </c>
      <c r="H19" s="770"/>
      <c r="I19" s="770"/>
      <c r="J19" s="770"/>
      <c r="K19" s="770"/>
      <c r="L19" s="770"/>
      <c r="M19" s="770"/>
      <c r="N19" s="770"/>
      <c r="O19" s="770"/>
      <c r="P19" s="723">
        <v>105</v>
      </c>
      <c r="Q19" s="724"/>
      <c r="R19" s="724"/>
      <c r="S19" s="724"/>
      <c r="T19" s="724"/>
      <c r="U19" s="724"/>
      <c r="V19" s="725"/>
      <c r="W19" s="723">
        <v>82</v>
      </c>
      <c r="X19" s="724"/>
      <c r="Y19" s="724"/>
      <c r="Z19" s="724"/>
      <c r="AA19" s="724"/>
      <c r="AB19" s="724"/>
      <c r="AC19" s="725"/>
      <c r="AD19" s="723">
        <v>119</v>
      </c>
      <c r="AE19" s="724"/>
      <c r="AF19" s="724"/>
      <c r="AG19" s="724"/>
      <c r="AH19" s="724"/>
      <c r="AI19" s="724"/>
      <c r="AJ19" s="725"/>
      <c r="AK19" s="766"/>
      <c r="AL19" s="766"/>
      <c r="AM19" s="766"/>
      <c r="AN19" s="766"/>
      <c r="AO19" s="766"/>
      <c r="AP19" s="766"/>
      <c r="AQ19" s="766"/>
      <c r="AR19" s="766"/>
      <c r="AS19" s="766"/>
      <c r="AT19" s="766"/>
      <c r="AU19" s="766"/>
      <c r="AV19" s="766"/>
      <c r="AW19" s="766"/>
      <c r="AX19" s="768"/>
    </row>
    <row r="20" spans="1:50" ht="24.75" customHeight="1" x14ac:dyDescent="0.2">
      <c r="A20" s="332"/>
      <c r="B20" s="333"/>
      <c r="C20" s="333"/>
      <c r="D20" s="333"/>
      <c r="E20" s="333"/>
      <c r="F20" s="334"/>
      <c r="G20" s="769" t="s">
        <v>10</v>
      </c>
      <c r="H20" s="770"/>
      <c r="I20" s="770"/>
      <c r="J20" s="770"/>
      <c r="K20" s="770"/>
      <c r="L20" s="770"/>
      <c r="M20" s="770"/>
      <c r="N20" s="770"/>
      <c r="O20" s="770"/>
      <c r="P20" s="765">
        <f>IF(P18=0, "-", SUM(P19)/P18)</f>
        <v>0.97222222222222221</v>
      </c>
      <c r="Q20" s="765"/>
      <c r="R20" s="765"/>
      <c r="S20" s="765"/>
      <c r="T20" s="765"/>
      <c r="U20" s="765"/>
      <c r="V20" s="765"/>
      <c r="W20" s="765">
        <f>IF(W18=0, "-", SUM(W19)/W18)</f>
        <v>0.90109890109890112</v>
      </c>
      <c r="X20" s="765"/>
      <c r="Y20" s="765"/>
      <c r="Z20" s="765"/>
      <c r="AA20" s="765"/>
      <c r="AB20" s="765"/>
      <c r="AC20" s="765"/>
      <c r="AD20" s="765">
        <f>IF(AD18=0, "-", SUM(AD19)/AD18)</f>
        <v>0.95199999999999996</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
      <c r="A21" s="789"/>
      <c r="B21" s="790"/>
      <c r="C21" s="790"/>
      <c r="D21" s="790"/>
      <c r="E21" s="790"/>
      <c r="F21" s="791"/>
      <c r="G21" s="763" t="s">
        <v>317</v>
      </c>
      <c r="H21" s="764"/>
      <c r="I21" s="764"/>
      <c r="J21" s="764"/>
      <c r="K21" s="764"/>
      <c r="L21" s="764"/>
      <c r="M21" s="764"/>
      <c r="N21" s="764"/>
      <c r="O21" s="764"/>
      <c r="P21" s="765">
        <f>IF(P19=0, "-", SUM(P19)/SUM(P13,P14))</f>
        <v>0.97222222222222221</v>
      </c>
      <c r="Q21" s="765"/>
      <c r="R21" s="765"/>
      <c r="S21" s="765"/>
      <c r="T21" s="765"/>
      <c r="U21" s="765"/>
      <c r="V21" s="765"/>
      <c r="W21" s="765">
        <f>IF(W19=0, "-", SUM(W19)/SUM(W13,W14))</f>
        <v>0.63565891472868219</v>
      </c>
      <c r="X21" s="765"/>
      <c r="Y21" s="765"/>
      <c r="Z21" s="765"/>
      <c r="AA21" s="765"/>
      <c r="AB21" s="765"/>
      <c r="AC21" s="765"/>
      <c r="AD21" s="765">
        <f>IF(AD19=0, "-", SUM(AD19)/SUM(AD13,AD14))</f>
        <v>0.7579617834394905</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
      <c r="A22" s="729" t="s">
        <v>673</v>
      </c>
      <c r="B22" s="730"/>
      <c r="C22" s="730"/>
      <c r="D22" s="730"/>
      <c r="E22" s="730"/>
      <c r="F22" s="731"/>
      <c r="G22" s="735" t="s">
        <v>306</v>
      </c>
      <c r="H22" s="575"/>
      <c r="I22" s="575"/>
      <c r="J22" s="575"/>
      <c r="K22" s="575"/>
      <c r="L22" s="575"/>
      <c r="M22" s="575"/>
      <c r="N22" s="575"/>
      <c r="O22" s="576"/>
      <c r="P22" s="736" t="s">
        <v>671</v>
      </c>
      <c r="Q22" s="575"/>
      <c r="R22" s="575"/>
      <c r="S22" s="575"/>
      <c r="T22" s="575"/>
      <c r="U22" s="575"/>
      <c r="V22" s="576"/>
      <c r="W22" s="736" t="s">
        <v>672</v>
      </c>
      <c r="X22" s="575"/>
      <c r="Y22" s="575"/>
      <c r="Z22" s="575"/>
      <c r="AA22" s="575"/>
      <c r="AB22" s="575"/>
      <c r="AC22" s="576"/>
      <c r="AD22" s="736" t="s">
        <v>305</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4.75" customHeight="1" x14ac:dyDescent="0.2">
      <c r="A23" s="732"/>
      <c r="B23" s="733"/>
      <c r="C23" s="733"/>
      <c r="D23" s="733"/>
      <c r="E23" s="733"/>
      <c r="F23" s="734"/>
      <c r="G23" s="726" t="s">
        <v>696</v>
      </c>
      <c r="H23" s="727"/>
      <c r="I23" s="727"/>
      <c r="J23" s="727"/>
      <c r="K23" s="727"/>
      <c r="L23" s="727"/>
      <c r="M23" s="727"/>
      <c r="N23" s="727"/>
      <c r="O23" s="728"/>
      <c r="P23" s="723">
        <v>5</v>
      </c>
      <c r="Q23" s="724"/>
      <c r="R23" s="724"/>
      <c r="S23" s="724"/>
      <c r="T23" s="724"/>
      <c r="U23" s="724"/>
      <c r="V23" s="725"/>
      <c r="W23" s="723">
        <v>64</v>
      </c>
      <c r="X23" s="724"/>
      <c r="Y23" s="724"/>
      <c r="Z23" s="724"/>
      <c r="AA23" s="724"/>
      <c r="AB23" s="724"/>
      <c r="AC23" s="725"/>
      <c r="AD23" s="757" t="s">
        <v>770</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2">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2">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2">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2">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2">
      <c r="A28" s="732"/>
      <c r="B28" s="733"/>
      <c r="C28" s="733"/>
      <c r="D28" s="733"/>
      <c r="E28" s="733"/>
      <c r="F28" s="734"/>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57.75" customHeight="1" thickBot="1" x14ac:dyDescent="0.25">
      <c r="A29" s="732"/>
      <c r="B29" s="733"/>
      <c r="C29" s="733"/>
      <c r="D29" s="733"/>
      <c r="E29" s="733"/>
      <c r="F29" s="734"/>
      <c r="G29" s="321" t="s">
        <v>18</v>
      </c>
      <c r="H29" s="743"/>
      <c r="I29" s="743"/>
      <c r="J29" s="743"/>
      <c r="K29" s="743"/>
      <c r="L29" s="743"/>
      <c r="M29" s="743"/>
      <c r="N29" s="743"/>
      <c r="O29" s="744"/>
      <c r="P29" s="745">
        <f>AK13</f>
        <v>5</v>
      </c>
      <c r="Q29" s="746"/>
      <c r="R29" s="746"/>
      <c r="S29" s="746"/>
      <c r="T29" s="746"/>
      <c r="U29" s="746"/>
      <c r="V29" s="747"/>
      <c r="W29" s="748">
        <f>AR13</f>
        <v>64</v>
      </c>
      <c r="X29" s="749"/>
      <c r="Y29" s="749"/>
      <c r="Z29" s="749"/>
      <c r="AA29" s="749"/>
      <c r="AB29" s="749"/>
      <c r="AC29" s="750"/>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2">
      <c r="A30" s="751" t="s">
        <v>660</v>
      </c>
      <c r="B30" s="752"/>
      <c r="C30" s="752"/>
      <c r="D30" s="752"/>
      <c r="E30" s="752"/>
      <c r="F30" s="753"/>
      <c r="G30" s="754" t="s">
        <v>731</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2">
      <c r="A31" s="673" t="s">
        <v>661</v>
      </c>
      <c r="B31" s="168"/>
      <c r="C31" s="168"/>
      <c r="D31" s="168"/>
      <c r="E31" s="168"/>
      <c r="F31" s="169"/>
      <c r="G31" s="714" t="s">
        <v>653</v>
      </c>
      <c r="H31" s="715"/>
      <c r="I31" s="715"/>
      <c r="J31" s="715"/>
      <c r="K31" s="715"/>
      <c r="L31" s="715"/>
      <c r="M31" s="715"/>
      <c r="N31" s="715"/>
      <c r="O31" s="715"/>
      <c r="P31" s="716" t="s">
        <v>652</v>
      </c>
      <c r="Q31" s="715"/>
      <c r="R31" s="715"/>
      <c r="S31" s="715"/>
      <c r="T31" s="715"/>
      <c r="U31" s="715"/>
      <c r="V31" s="715"/>
      <c r="W31" s="715"/>
      <c r="X31" s="717"/>
      <c r="Y31" s="718"/>
      <c r="Z31" s="719"/>
      <c r="AA31" s="720"/>
      <c r="AB31" s="651" t="s">
        <v>11</v>
      </c>
      <c r="AC31" s="651"/>
      <c r="AD31" s="651"/>
      <c r="AE31" s="131" t="s">
        <v>497</v>
      </c>
      <c r="AF31" s="721"/>
      <c r="AG31" s="721"/>
      <c r="AH31" s="722"/>
      <c r="AI31" s="131" t="s">
        <v>649</v>
      </c>
      <c r="AJ31" s="721"/>
      <c r="AK31" s="721"/>
      <c r="AL31" s="722"/>
      <c r="AM31" s="131" t="s">
        <v>465</v>
      </c>
      <c r="AN31" s="721"/>
      <c r="AO31" s="721"/>
      <c r="AP31" s="722"/>
      <c r="AQ31" s="648" t="s">
        <v>496</v>
      </c>
      <c r="AR31" s="649"/>
      <c r="AS31" s="649"/>
      <c r="AT31" s="650"/>
      <c r="AU31" s="648" t="s">
        <v>674</v>
      </c>
      <c r="AV31" s="649"/>
      <c r="AW31" s="649"/>
      <c r="AX31" s="658"/>
    </row>
    <row r="32" spans="1:50" ht="23.25" customHeight="1" x14ac:dyDescent="0.2">
      <c r="A32" s="673"/>
      <c r="B32" s="168"/>
      <c r="C32" s="168"/>
      <c r="D32" s="168"/>
      <c r="E32" s="168"/>
      <c r="F32" s="169"/>
      <c r="G32" s="755" t="s">
        <v>711</v>
      </c>
      <c r="H32" s="660"/>
      <c r="I32" s="660"/>
      <c r="J32" s="660"/>
      <c r="K32" s="660"/>
      <c r="L32" s="660"/>
      <c r="M32" s="660"/>
      <c r="N32" s="660"/>
      <c r="O32" s="660"/>
      <c r="P32" s="412" t="s">
        <v>764</v>
      </c>
      <c r="Q32" s="664"/>
      <c r="R32" s="664"/>
      <c r="S32" s="664"/>
      <c r="T32" s="664"/>
      <c r="U32" s="664"/>
      <c r="V32" s="664"/>
      <c r="W32" s="664"/>
      <c r="X32" s="665"/>
      <c r="Y32" s="669" t="s">
        <v>52</v>
      </c>
      <c r="Z32" s="670"/>
      <c r="AA32" s="671"/>
      <c r="AB32" s="163" t="s">
        <v>700</v>
      </c>
      <c r="AC32" s="672"/>
      <c r="AD32" s="672"/>
      <c r="AE32" s="641">
        <v>84</v>
      </c>
      <c r="AF32" s="641"/>
      <c r="AG32" s="641"/>
      <c r="AH32" s="641"/>
      <c r="AI32" s="641">
        <v>89</v>
      </c>
      <c r="AJ32" s="641"/>
      <c r="AK32" s="641"/>
      <c r="AL32" s="641"/>
      <c r="AM32" s="641">
        <v>176</v>
      </c>
      <c r="AN32" s="641"/>
      <c r="AO32" s="641"/>
      <c r="AP32" s="641"/>
      <c r="AQ32" s="687" t="s">
        <v>772</v>
      </c>
      <c r="AR32" s="641"/>
      <c r="AS32" s="641"/>
      <c r="AT32" s="641"/>
      <c r="AU32" s="108" t="s">
        <v>772</v>
      </c>
      <c r="AV32" s="643"/>
      <c r="AW32" s="643"/>
      <c r="AX32" s="644"/>
    </row>
    <row r="33" spans="1:51" ht="161.25" customHeight="1" x14ac:dyDescent="0.2">
      <c r="A33" s="203"/>
      <c r="B33" s="173"/>
      <c r="C33" s="173"/>
      <c r="D33" s="173"/>
      <c r="E33" s="173"/>
      <c r="F33" s="174"/>
      <c r="G33" s="661"/>
      <c r="H33" s="662"/>
      <c r="I33" s="662"/>
      <c r="J33" s="662"/>
      <c r="K33" s="662"/>
      <c r="L33" s="662"/>
      <c r="M33" s="662"/>
      <c r="N33" s="662"/>
      <c r="O33" s="662"/>
      <c r="P33" s="666"/>
      <c r="Q33" s="667"/>
      <c r="R33" s="667"/>
      <c r="S33" s="667"/>
      <c r="T33" s="667"/>
      <c r="U33" s="667"/>
      <c r="V33" s="667"/>
      <c r="W33" s="667"/>
      <c r="X33" s="668"/>
      <c r="Y33" s="645" t="s">
        <v>53</v>
      </c>
      <c r="Z33" s="646"/>
      <c r="AA33" s="647"/>
      <c r="AB33" s="163" t="s">
        <v>364</v>
      </c>
      <c r="AC33" s="672"/>
      <c r="AD33" s="672"/>
      <c r="AE33" s="687" t="s">
        <v>695</v>
      </c>
      <c r="AF33" s="641"/>
      <c r="AG33" s="641"/>
      <c r="AH33" s="641"/>
      <c r="AI33" s="687" t="s">
        <v>695</v>
      </c>
      <c r="AJ33" s="641"/>
      <c r="AK33" s="641"/>
      <c r="AL33" s="641"/>
      <c r="AM33" s="687" t="s">
        <v>728</v>
      </c>
      <c r="AN33" s="641"/>
      <c r="AO33" s="641"/>
      <c r="AP33" s="641"/>
      <c r="AQ33" s="687" t="s">
        <v>772</v>
      </c>
      <c r="AR33" s="641"/>
      <c r="AS33" s="641"/>
      <c r="AT33" s="641"/>
      <c r="AU33" s="108" t="s">
        <v>772</v>
      </c>
      <c r="AV33" s="643"/>
      <c r="AW33" s="643"/>
      <c r="AX33" s="644"/>
    </row>
    <row r="34" spans="1:51" ht="23.25" customHeight="1" x14ac:dyDescent="0.2">
      <c r="A34" s="705" t="s">
        <v>662</v>
      </c>
      <c r="B34" s="706"/>
      <c r="C34" s="706"/>
      <c r="D34" s="706"/>
      <c r="E34" s="706"/>
      <c r="F34" s="707"/>
      <c r="G34" s="191" t="s">
        <v>663</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497</v>
      </c>
      <c r="AF34" s="191"/>
      <c r="AG34" s="191"/>
      <c r="AH34" s="192"/>
      <c r="AI34" s="190" t="s">
        <v>649</v>
      </c>
      <c r="AJ34" s="191"/>
      <c r="AK34" s="191"/>
      <c r="AL34" s="192"/>
      <c r="AM34" s="190" t="s">
        <v>465</v>
      </c>
      <c r="AN34" s="191"/>
      <c r="AO34" s="191"/>
      <c r="AP34" s="192"/>
      <c r="AQ34" s="652" t="s">
        <v>675</v>
      </c>
      <c r="AR34" s="653"/>
      <c r="AS34" s="653"/>
      <c r="AT34" s="653"/>
      <c r="AU34" s="653"/>
      <c r="AV34" s="653"/>
      <c r="AW34" s="653"/>
      <c r="AX34" s="654"/>
    </row>
    <row r="35" spans="1:51" ht="23.25" customHeight="1" x14ac:dyDescent="0.2">
      <c r="A35" s="708"/>
      <c r="B35" s="709"/>
      <c r="C35" s="709"/>
      <c r="D35" s="709"/>
      <c r="E35" s="709"/>
      <c r="F35" s="710"/>
      <c r="G35" s="677" t="s">
        <v>701</v>
      </c>
      <c r="H35" s="678"/>
      <c r="I35" s="678"/>
      <c r="J35" s="678"/>
      <c r="K35" s="678"/>
      <c r="L35" s="678"/>
      <c r="M35" s="678"/>
      <c r="N35" s="678"/>
      <c r="O35" s="678"/>
      <c r="P35" s="678"/>
      <c r="Q35" s="678"/>
      <c r="R35" s="678"/>
      <c r="S35" s="678"/>
      <c r="T35" s="678"/>
      <c r="U35" s="678"/>
      <c r="V35" s="678"/>
      <c r="W35" s="678"/>
      <c r="X35" s="678"/>
      <c r="Y35" s="681" t="s">
        <v>662</v>
      </c>
      <c r="Z35" s="682"/>
      <c r="AA35" s="683"/>
      <c r="AB35" s="684" t="s">
        <v>704</v>
      </c>
      <c r="AC35" s="685"/>
      <c r="AD35" s="686"/>
      <c r="AE35" s="687">
        <v>1249</v>
      </c>
      <c r="AF35" s="687"/>
      <c r="AG35" s="687"/>
      <c r="AH35" s="687"/>
      <c r="AI35" s="687">
        <v>916</v>
      </c>
      <c r="AJ35" s="687"/>
      <c r="AK35" s="687"/>
      <c r="AL35" s="687"/>
      <c r="AM35" s="687">
        <v>678</v>
      </c>
      <c r="AN35" s="687"/>
      <c r="AO35" s="687"/>
      <c r="AP35" s="687"/>
      <c r="AQ35" s="108" t="s">
        <v>772</v>
      </c>
      <c r="AR35" s="102"/>
      <c r="AS35" s="102"/>
      <c r="AT35" s="102"/>
      <c r="AU35" s="102"/>
      <c r="AV35" s="102"/>
      <c r="AW35" s="102"/>
      <c r="AX35" s="103"/>
    </row>
    <row r="36" spans="1:51" ht="64.5" customHeight="1" x14ac:dyDescent="0.2">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34" t="s">
        <v>665</v>
      </c>
      <c r="Z36" s="674"/>
      <c r="AA36" s="675"/>
      <c r="AB36" s="637" t="s">
        <v>705</v>
      </c>
      <c r="AC36" s="638"/>
      <c r="AD36" s="639"/>
      <c r="AE36" s="640" t="s">
        <v>702</v>
      </c>
      <c r="AF36" s="640"/>
      <c r="AG36" s="640"/>
      <c r="AH36" s="640"/>
      <c r="AI36" s="640" t="s">
        <v>703</v>
      </c>
      <c r="AJ36" s="640"/>
      <c r="AK36" s="640"/>
      <c r="AL36" s="640"/>
      <c r="AM36" s="640" t="s">
        <v>754</v>
      </c>
      <c r="AN36" s="640"/>
      <c r="AO36" s="640"/>
      <c r="AP36" s="640"/>
      <c r="AQ36" s="640" t="s">
        <v>772</v>
      </c>
      <c r="AR36" s="640"/>
      <c r="AS36" s="640"/>
      <c r="AT36" s="640"/>
      <c r="AU36" s="640"/>
      <c r="AV36" s="640"/>
      <c r="AW36" s="640"/>
      <c r="AX36" s="676"/>
    </row>
    <row r="37" spans="1:51" ht="18.75" customHeight="1" x14ac:dyDescent="0.2">
      <c r="A37" s="693" t="s">
        <v>313</v>
      </c>
      <c r="B37" s="694"/>
      <c r="C37" s="694"/>
      <c r="D37" s="694"/>
      <c r="E37" s="694"/>
      <c r="F37" s="695"/>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497</v>
      </c>
      <c r="AF37" s="635"/>
      <c r="AG37" s="635"/>
      <c r="AH37" s="636"/>
      <c r="AI37" s="703" t="s">
        <v>649</v>
      </c>
      <c r="AJ37" s="703"/>
      <c r="AK37" s="703"/>
      <c r="AL37" s="634"/>
      <c r="AM37" s="703" t="s">
        <v>465</v>
      </c>
      <c r="AN37" s="703"/>
      <c r="AO37" s="703"/>
      <c r="AP37" s="634"/>
      <c r="AQ37" s="231" t="s">
        <v>223</v>
      </c>
      <c r="AR37" s="232"/>
      <c r="AS37" s="232"/>
      <c r="AT37" s="233"/>
      <c r="AU37" s="212" t="s">
        <v>129</v>
      </c>
      <c r="AV37" s="212"/>
      <c r="AW37" s="212"/>
      <c r="AX37" s="215"/>
    </row>
    <row r="38" spans="1:51" ht="18.75" customHeight="1" x14ac:dyDescent="0.2">
      <c r="A38" s="696"/>
      <c r="B38" s="697"/>
      <c r="C38" s="697"/>
      <c r="D38" s="697"/>
      <c r="E38" s="697"/>
      <c r="F38" s="698"/>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4"/>
      <c r="AJ38" s="704"/>
      <c r="AK38" s="704"/>
      <c r="AL38" s="131"/>
      <c r="AM38" s="704"/>
      <c r="AN38" s="704"/>
      <c r="AO38" s="704"/>
      <c r="AP38" s="131"/>
      <c r="AQ38" s="532" t="s">
        <v>772</v>
      </c>
      <c r="AR38" s="533"/>
      <c r="AS38" s="142" t="s">
        <v>224</v>
      </c>
      <c r="AT38" s="143"/>
      <c r="AU38" s="141" t="s">
        <v>772</v>
      </c>
      <c r="AV38" s="141"/>
      <c r="AW38" s="123" t="s">
        <v>170</v>
      </c>
      <c r="AX38" s="144"/>
    </row>
    <row r="39" spans="1:51" ht="23.25" customHeight="1" x14ac:dyDescent="0.2">
      <c r="A39" s="699"/>
      <c r="B39" s="697"/>
      <c r="C39" s="697"/>
      <c r="D39" s="697"/>
      <c r="E39" s="697"/>
      <c r="F39" s="698"/>
      <c r="G39" s="193" t="s">
        <v>697</v>
      </c>
      <c r="H39" s="194"/>
      <c r="I39" s="194"/>
      <c r="J39" s="194"/>
      <c r="K39" s="194"/>
      <c r="L39" s="194"/>
      <c r="M39" s="194"/>
      <c r="N39" s="194"/>
      <c r="O39" s="195"/>
      <c r="P39" s="146" t="s">
        <v>751</v>
      </c>
      <c r="Q39" s="146"/>
      <c r="R39" s="146"/>
      <c r="S39" s="146"/>
      <c r="T39" s="146"/>
      <c r="U39" s="146"/>
      <c r="V39" s="146"/>
      <c r="W39" s="146"/>
      <c r="X39" s="147"/>
      <c r="Y39" s="234" t="s">
        <v>12</v>
      </c>
      <c r="Z39" s="235"/>
      <c r="AA39" s="236"/>
      <c r="AB39" s="163" t="s">
        <v>698</v>
      </c>
      <c r="AC39" s="163"/>
      <c r="AD39" s="163"/>
      <c r="AE39" s="108">
        <v>96.9</v>
      </c>
      <c r="AF39" s="102"/>
      <c r="AG39" s="102"/>
      <c r="AH39" s="102"/>
      <c r="AI39" s="108">
        <v>75.5</v>
      </c>
      <c r="AJ39" s="102"/>
      <c r="AK39" s="102"/>
      <c r="AL39" s="102"/>
      <c r="AM39" s="108">
        <v>81.8</v>
      </c>
      <c r="AN39" s="102"/>
      <c r="AO39" s="102"/>
      <c r="AP39" s="102"/>
      <c r="AQ39" s="109" t="s">
        <v>772</v>
      </c>
      <c r="AR39" s="110"/>
      <c r="AS39" s="110"/>
      <c r="AT39" s="111"/>
      <c r="AU39" s="102" t="s">
        <v>772</v>
      </c>
      <c r="AV39" s="102"/>
      <c r="AW39" s="102"/>
      <c r="AX39" s="103"/>
    </row>
    <row r="40" spans="1:51" ht="23.25" customHeight="1" x14ac:dyDescent="0.2">
      <c r="A40" s="700"/>
      <c r="B40" s="701"/>
      <c r="C40" s="701"/>
      <c r="D40" s="701"/>
      <c r="E40" s="701"/>
      <c r="F40" s="70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100</v>
      </c>
      <c r="AF40" s="102"/>
      <c r="AG40" s="102"/>
      <c r="AH40" s="102"/>
      <c r="AI40" s="108">
        <v>100</v>
      </c>
      <c r="AJ40" s="102"/>
      <c r="AK40" s="102"/>
      <c r="AL40" s="102"/>
      <c r="AM40" s="108">
        <v>100</v>
      </c>
      <c r="AN40" s="102"/>
      <c r="AO40" s="102"/>
      <c r="AP40" s="102"/>
      <c r="AQ40" s="109" t="s">
        <v>772</v>
      </c>
      <c r="AR40" s="110"/>
      <c r="AS40" s="110"/>
      <c r="AT40" s="111"/>
      <c r="AU40" s="102" t="s">
        <v>772</v>
      </c>
      <c r="AV40" s="102"/>
      <c r="AW40" s="102"/>
      <c r="AX40" s="103"/>
    </row>
    <row r="41" spans="1:51" ht="37.5" customHeight="1" x14ac:dyDescent="0.2">
      <c r="A41" s="699"/>
      <c r="B41" s="697"/>
      <c r="C41" s="697"/>
      <c r="D41" s="697"/>
      <c r="E41" s="697"/>
      <c r="F41" s="698"/>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v>96.9</v>
      </c>
      <c r="AF41" s="102"/>
      <c r="AG41" s="102"/>
      <c r="AH41" s="102"/>
      <c r="AI41" s="108">
        <v>75.5</v>
      </c>
      <c r="AJ41" s="102"/>
      <c r="AK41" s="102"/>
      <c r="AL41" s="102"/>
      <c r="AM41" s="108">
        <v>81.8</v>
      </c>
      <c r="AN41" s="102"/>
      <c r="AO41" s="102"/>
      <c r="AP41" s="102"/>
      <c r="AQ41" s="109" t="s">
        <v>772</v>
      </c>
      <c r="AR41" s="110"/>
      <c r="AS41" s="110"/>
      <c r="AT41" s="111"/>
      <c r="AU41" s="102" t="s">
        <v>772</v>
      </c>
      <c r="AV41" s="102"/>
      <c r="AW41" s="102"/>
      <c r="AX41" s="103"/>
    </row>
    <row r="42" spans="1:51" ht="23.25" customHeight="1" x14ac:dyDescent="0.2">
      <c r="A42" s="202" t="s">
        <v>340</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5.25" hidden="1" customHeight="1" thickBot="1" x14ac:dyDescent="0.2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0.75" hidden="1" customHeight="1" thickBot="1" x14ac:dyDescent="0.2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thickBot="1" x14ac:dyDescent="0.25">
      <c r="A64" s="751" t="s">
        <v>660</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thickBot="1" x14ac:dyDescent="0.25">
      <c r="A65" s="673" t="s">
        <v>661</v>
      </c>
      <c r="B65" s="168"/>
      <c r="C65" s="168"/>
      <c r="D65" s="168"/>
      <c r="E65" s="168"/>
      <c r="F65" s="169"/>
      <c r="G65" s="714" t="s">
        <v>653</v>
      </c>
      <c r="H65" s="715"/>
      <c r="I65" s="715"/>
      <c r="J65" s="715"/>
      <c r="K65" s="715"/>
      <c r="L65" s="715"/>
      <c r="M65" s="715"/>
      <c r="N65" s="715"/>
      <c r="O65" s="715"/>
      <c r="P65" s="716" t="s">
        <v>652</v>
      </c>
      <c r="Q65" s="715"/>
      <c r="R65" s="715"/>
      <c r="S65" s="715"/>
      <c r="T65" s="715"/>
      <c r="U65" s="715"/>
      <c r="V65" s="715"/>
      <c r="W65" s="715"/>
      <c r="X65" s="717"/>
      <c r="Y65" s="718"/>
      <c r="Z65" s="719"/>
      <c r="AA65" s="720"/>
      <c r="AB65" s="651" t="s">
        <v>11</v>
      </c>
      <c r="AC65" s="651"/>
      <c r="AD65" s="651"/>
      <c r="AE65" s="131" t="s">
        <v>497</v>
      </c>
      <c r="AF65" s="721"/>
      <c r="AG65" s="721"/>
      <c r="AH65" s="722"/>
      <c r="AI65" s="131" t="s">
        <v>649</v>
      </c>
      <c r="AJ65" s="721"/>
      <c r="AK65" s="721"/>
      <c r="AL65" s="722"/>
      <c r="AM65" s="131" t="s">
        <v>465</v>
      </c>
      <c r="AN65" s="721"/>
      <c r="AO65" s="721"/>
      <c r="AP65" s="722"/>
      <c r="AQ65" s="648" t="s">
        <v>496</v>
      </c>
      <c r="AR65" s="649"/>
      <c r="AS65" s="649"/>
      <c r="AT65" s="650"/>
      <c r="AU65" s="648" t="s">
        <v>674</v>
      </c>
      <c r="AV65" s="649"/>
      <c r="AW65" s="649"/>
      <c r="AX65" s="658"/>
      <c r="AY65">
        <f>COUNTA($G$66)</f>
        <v>0</v>
      </c>
    </row>
    <row r="66" spans="1:51" ht="23.25" hidden="1" customHeight="1" thickBot="1" x14ac:dyDescent="0.25">
      <c r="A66" s="673"/>
      <c r="B66" s="168"/>
      <c r="C66" s="168"/>
      <c r="D66" s="168"/>
      <c r="E66" s="168"/>
      <c r="F66" s="169"/>
      <c r="G66" s="659"/>
      <c r="H66" s="660"/>
      <c r="I66" s="660"/>
      <c r="J66" s="660"/>
      <c r="K66" s="660"/>
      <c r="L66" s="660"/>
      <c r="M66" s="660"/>
      <c r="N66" s="660"/>
      <c r="O66" s="660"/>
      <c r="P66" s="663"/>
      <c r="Q66" s="664"/>
      <c r="R66" s="664"/>
      <c r="S66" s="664"/>
      <c r="T66" s="664"/>
      <c r="U66" s="664"/>
      <c r="V66" s="664"/>
      <c r="W66" s="664"/>
      <c r="X66" s="665"/>
      <c r="Y66" s="669" t="s">
        <v>52</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thickBot="1" x14ac:dyDescent="0.25">
      <c r="A67" s="203"/>
      <c r="B67" s="173"/>
      <c r="C67" s="173"/>
      <c r="D67" s="173"/>
      <c r="E67" s="173"/>
      <c r="F67" s="174"/>
      <c r="G67" s="661"/>
      <c r="H67" s="662"/>
      <c r="I67" s="662"/>
      <c r="J67" s="662"/>
      <c r="K67" s="662"/>
      <c r="L67" s="662"/>
      <c r="M67" s="662"/>
      <c r="N67" s="662"/>
      <c r="O67" s="662"/>
      <c r="P67" s="666"/>
      <c r="Q67" s="667"/>
      <c r="R67" s="667"/>
      <c r="S67" s="667"/>
      <c r="T67" s="667"/>
      <c r="U67" s="667"/>
      <c r="V67" s="667"/>
      <c r="W67" s="667"/>
      <c r="X67" s="668"/>
      <c r="Y67" s="645" t="s">
        <v>53</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thickBot="1" x14ac:dyDescent="0.25">
      <c r="A68" s="705" t="s">
        <v>662</v>
      </c>
      <c r="B68" s="706"/>
      <c r="C68" s="706"/>
      <c r="D68" s="706"/>
      <c r="E68" s="706"/>
      <c r="F68" s="707"/>
      <c r="G68" s="191" t="s">
        <v>663</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497</v>
      </c>
      <c r="AF68" s="134"/>
      <c r="AG68" s="134"/>
      <c r="AH68" s="134"/>
      <c r="AI68" s="134" t="s">
        <v>649</v>
      </c>
      <c r="AJ68" s="134"/>
      <c r="AK68" s="134"/>
      <c r="AL68" s="134"/>
      <c r="AM68" s="134" t="s">
        <v>465</v>
      </c>
      <c r="AN68" s="134"/>
      <c r="AO68" s="134"/>
      <c r="AP68" s="134"/>
      <c r="AQ68" s="652" t="s">
        <v>675</v>
      </c>
      <c r="AR68" s="653"/>
      <c r="AS68" s="653"/>
      <c r="AT68" s="653"/>
      <c r="AU68" s="653"/>
      <c r="AV68" s="653"/>
      <c r="AW68" s="653"/>
      <c r="AX68" s="654"/>
      <c r="AY68">
        <f>IF(SUBSTITUTE(SUBSTITUTE($G$69,"／",""),"　","")="",0,1)</f>
        <v>0</v>
      </c>
    </row>
    <row r="69" spans="1:51" ht="23.25" hidden="1" customHeight="1" thickBot="1" x14ac:dyDescent="0.25">
      <c r="A69" s="708"/>
      <c r="B69" s="709"/>
      <c r="C69" s="709"/>
      <c r="D69" s="709"/>
      <c r="E69" s="709"/>
      <c r="F69" s="710"/>
      <c r="G69" s="677" t="s">
        <v>664</v>
      </c>
      <c r="H69" s="678"/>
      <c r="I69" s="678"/>
      <c r="J69" s="678"/>
      <c r="K69" s="678"/>
      <c r="L69" s="678"/>
      <c r="M69" s="678"/>
      <c r="N69" s="678"/>
      <c r="O69" s="678"/>
      <c r="P69" s="678"/>
      <c r="Q69" s="678"/>
      <c r="R69" s="678"/>
      <c r="S69" s="678"/>
      <c r="T69" s="678"/>
      <c r="U69" s="678"/>
      <c r="V69" s="678"/>
      <c r="W69" s="678"/>
      <c r="X69" s="678"/>
      <c r="Y69" s="681" t="s">
        <v>662</v>
      </c>
      <c r="Z69" s="682"/>
      <c r="AA69" s="683"/>
      <c r="AB69" s="684"/>
      <c r="AC69" s="685"/>
      <c r="AD69" s="686"/>
      <c r="AE69" s="687"/>
      <c r="AF69" s="687"/>
      <c r="AG69" s="687"/>
      <c r="AH69" s="687"/>
      <c r="AI69" s="687"/>
      <c r="AJ69" s="687"/>
      <c r="AK69" s="687"/>
      <c r="AL69" s="687"/>
      <c r="AM69" s="687"/>
      <c r="AN69" s="687"/>
      <c r="AO69" s="687"/>
      <c r="AP69" s="687"/>
      <c r="AQ69" s="108"/>
      <c r="AR69" s="102"/>
      <c r="AS69" s="102"/>
      <c r="AT69" s="102"/>
      <c r="AU69" s="102"/>
      <c r="AV69" s="102"/>
      <c r="AW69" s="102"/>
      <c r="AX69" s="103"/>
      <c r="AY69">
        <f>$AY$68</f>
        <v>0</v>
      </c>
    </row>
    <row r="70" spans="1:51" ht="46.5" hidden="1" customHeight="1" thickBot="1" x14ac:dyDescent="0.25">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34" t="s">
        <v>665</v>
      </c>
      <c r="Z70" s="674"/>
      <c r="AA70" s="675"/>
      <c r="AB70" s="637" t="s">
        <v>666</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hidden="1" customHeight="1" thickBot="1" x14ac:dyDescent="0.25">
      <c r="A71" s="442" t="s">
        <v>313</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thickBot="1" x14ac:dyDescent="0.25">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c r="AR72" s="533"/>
      <c r="AS72" s="142" t="s">
        <v>224</v>
      </c>
      <c r="AT72" s="143"/>
      <c r="AU72" s="141"/>
      <c r="AV72" s="141"/>
      <c r="AW72" s="123" t="s">
        <v>170</v>
      </c>
      <c r="AX72" s="144"/>
      <c r="AY72">
        <f t="shared" ref="AY72:AY77" si="1">$AY$71</f>
        <v>0</v>
      </c>
    </row>
    <row r="73" spans="1:51" ht="23.25" hidden="1" customHeight="1" thickBot="1" x14ac:dyDescent="0.25">
      <c r="A73" s="623"/>
      <c r="B73" s="621"/>
      <c r="C73" s="621"/>
      <c r="D73" s="621"/>
      <c r="E73" s="621"/>
      <c r="F73" s="62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thickBot="1" x14ac:dyDescent="0.25">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thickBot="1" x14ac:dyDescent="0.25">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thickBot="1" x14ac:dyDescent="0.25">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thickBot="1" x14ac:dyDescent="0.2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thickBot="1" x14ac:dyDescent="0.2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thickBot="1" x14ac:dyDescent="0.2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thickBot="1" x14ac:dyDescent="0.2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thickBot="1" x14ac:dyDescent="0.2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thickBot="1" x14ac:dyDescent="0.2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thickBot="1" x14ac:dyDescent="0.2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thickBot="1" x14ac:dyDescent="0.2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thickBot="1" x14ac:dyDescent="0.2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thickBot="1" x14ac:dyDescent="0.2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thickBot="1" x14ac:dyDescent="0.2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thickBot="1" x14ac:dyDescent="0.2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thickBot="1" x14ac:dyDescent="0.2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thickBot="1" x14ac:dyDescent="0.2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12" hidden="1" customHeight="1" thickBot="1" x14ac:dyDescent="0.2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thickBot="1" x14ac:dyDescent="0.2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thickBot="1" x14ac:dyDescent="0.2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thickBot="1" x14ac:dyDescent="0.2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thickBot="1" x14ac:dyDescent="0.2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thickBot="1" x14ac:dyDescent="0.25">
      <c r="A98" s="737" t="s">
        <v>660</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thickBot="1" x14ac:dyDescent="0.25">
      <c r="A99" s="673" t="s">
        <v>661</v>
      </c>
      <c r="B99" s="168"/>
      <c r="C99" s="168"/>
      <c r="D99" s="168"/>
      <c r="E99" s="168"/>
      <c r="F99" s="169"/>
      <c r="G99" s="714" t="s">
        <v>653</v>
      </c>
      <c r="H99" s="715"/>
      <c r="I99" s="715"/>
      <c r="J99" s="715"/>
      <c r="K99" s="715"/>
      <c r="L99" s="715"/>
      <c r="M99" s="715"/>
      <c r="N99" s="715"/>
      <c r="O99" s="715"/>
      <c r="P99" s="716" t="s">
        <v>652</v>
      </c>
      <c r="Q99" s="715"/>
      <c r="R99" s="715"/>
      <c r="S99" s="715"/>
      <c r="T99" s="715"/>
      <c r="U99" s="715"/>
      <c r="V99" s="715"/>
      <c r="W99" s="715"/>
      <c r="X99" s="717"/>
      <c r="Y99" s="718"/>
      <c r="Z99" s="719"/>
      <c r="AA99" s="720"/>
      <c r="AB99" s="651" t="s">
        <v>11</v>
      </c>
      <c r="AC99" s="651"/>
      <c r="AD99" s="651"/>
      <c r="AE99" s="134" t="s">
        <v>497</v>
      </c>
      <c r="AF99" s="134"/>
      <c r="AG99" s="134"/>
      <c r="AH99" s="134"/>
      <c r="AI99" s="134" t="s">
        <v>649</v>
      </c>
      <c r="AJ99" s="134"/>
      <c r="AK99" s="134"/>
      <c r="AL99" s="134"/>
      <c r="AM99" s="134" t="s">
        <v>465</v>
      </c>
      <c r="AN99" s="134"/>
      <c r="AO99" s="134"/>
      <c r="AP99" s="134"/>
      <c r="AQ99" s="648" t="s">
        <v>496</v>
      </c>
      <c r="AR99" s="649"/>
      <c r="AS99" s="649"/>
      <c r="AT99" s="650"/>
      <c r="AU99" s="648" t="s">
        <v>674</v>
      </c>
      <c r="AV99" s="649"/>
      <c r="AW99" s="649"/>
      <c r="AX99" s="658"/>
      <c r="AY99">
        <f>COUNTA($G$100)</f>
        <v>0</v>
      </c>
    </row>
    <row r="100" spans="1:60" ht="23.25" hidden="1" customHeight="1" thickBot="1" x14ac:dyDescent="0.25">
      <c r="A100" s="673"/>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9" t="s">
        <v>52</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thickBot="1" x14ac:dyDescent="0.25">
      <c r="A101" s="203"/>
      <c r="B101" s="173"/>
      <c r="C101" s="173"/>
      <c r="D101" s="173"/>
      <c r="E101" s="173"/>
      <c r="F101" s="174"/>
      <c r="G101" s="661"/>
      <c r="H101" s="662"/>
      <c r="I101" s="662"/>
      <c r="J101" s="662"/>
      <c r="K101" s="662"/>
      <c r="L101" s="662"/>
      <c r="M101" s="662"/>
      <c r="N101" s="662"/>
      <c r="O101" s="662"/>
      <c r="P101" s="666"/>
      <c r="Q101" s="667"/>
      <c r="R101" s="667"/>
      <c r="S101" s="667"/>
      <c r="T101" s="667"/>
      <c r="U101" s="667"/>
      <c r="V101" s="667"/>
      <c r="W101" s="667"/>
      <c r="X101" s="668"/>
      <c r="Y101" s="645" t="s">
        <v>53</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thickBot="1" x14ac:dyDescent="0.25">
      <c r="A102" s="202" t="s">
        <v>662</v>
      </c>
      <c r="B102" s="120"/>
      <c r="C102" s="120"/>
      <c r="D102" s="120"/>
      <c r="E102" s="120"/>
      <c r="F102" s="688"/>
      <c r="G102" s="191" t="s">
        <v>663</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497</v>
      </c>
      <c r="AF102" s="134"/>
      <c r="AG102" s="134"/>
      <c r="AH102" s="134"/>
      <c r="AI102" s="134" t="s">
        <v>649</v>
      </c>
      <c r="AJ102" s="134"/>
      <c r="AK102" s="134"/>
      <c r="AL102" s="134"/>
      <c r="AM102" s="134" t="s">
        <v>465</v>
      </c>
      <c r="AN102" s="134"/>
      <c r="AO102" s="134"/>
      <c r="AP102" s="134"/>
      <c r="AQ102" s="652" t="s">
        <v>675</v>
      </c>
      <c r="AR102" s="653"/>
      <c r="AS102" s="653"/>
      <c r="AT102" s="653"/>
      <c r="AU102" s="653"/>
      <c r="AV102" s="653"/>
      <c r="AW102" s="653"/>
      <c r="AX102" s="654"/>
      <c r="AY102">
        <f>IF(SUBSTITUTE(SUBSTITUTE($G$103,"／",""),"　","")="",0,1)</f>
        <v>0</v>
      </c>
    </row>
    <row r="103" spans="1:60" ht="23.25" hidden="1" customHeight="1" thickBot="1" x14ac:dyDescent="0.25">
      <c r="A103" s="689"/>
      <c r="B103" s="212"/>
      <c r="C103" s="212"/>
      <c r="D103" s="212"/>
      <c r="E103" s="212"/>
      <c r="F103" s="690"/>
      <c r="G103" s="677" t="s">
        <v>664</v>
      </c>
      <c r="H103" s="678"/>
      <c r="I103" s="678"/>
      <c r="J103" s="678"/>
      <c r="K103" s="678"/>
      <c r="L103" s="678"/>
      <c r="M103" s="678"/>
      <c r="N103" s="678"/>
      <c r="O103" s="678"/>
      <c r="P103" s="678"/>
      <c r="Q103" s="678"/>
      <c r="R103" s="678"/>
      <c r="S103" s="678"/>
      <c r="T103" s="678"/>
      <c r="U103" s="678"/>
      <c r="V103" s="678"/>
      <c r="W103" s="678"/>
      <c r="X103" s="678"/>
      <c r="Y103" s="681" t="s">
        <v>662</v>
      </c>
      <c r="Z103" s="682"/>
      <c r="AA103" s="683"/>
      <c r="AB103" s="684"/>
      <c r="AC103" s="685"/>
      <c r="AD103" s="686"/>
      <c r="AE103" s="687"/>
      <c r="AF103" s="687"/>
      <c r="AG103" s="687"/>
      <c r="AH103" s="687"/>
      <c r="AI103" s="687"/>
      <c r="AJ103" s="687"/>
      <c r="AK103" s="687"/>
      <c r="AL103" s="687"/>
      <c r="AM103" s="687"/>
      <c r="AN103" s="687"/>
      <c r="AO103" s="687"/>
      <c r="AP103" s="687"/>
      <c r="AQ103" s="108"/>
      <c r="AR103" s="102"/>
      <c r="AS103" s="102"/>
      <c r="AT103" s="102"/>
      <c r="AU103" s="102"/>
      <c r="AV103" s="102"/>
      <c r="AW103" s="102"/>
      <c r="AX103" s="103"/>
      <c r="AY103">
        <f>$AY$102</f>
        <v>0</v>
      </c>
    </row>
    <row r="104" spans="1:60" ht="5.25" hidden="1" customHeight="1" thickBot="1" x14ac:dyDescent="0.25">
      <c r="A104" s="691"/>
      <c r="B104" s="123"/>
      <c r="C104" s="123"/>
      <c r="D104" s="123"/>
      <c r="E104" s="123"/>
      <c r="F104" s="692"/>
      <c r="G104" s="679"/>
      <c r="H104" s="680"/>
      <c r="I104" s="680"/>
      <c r="J104" s="680"/>
      <c r="K104" s="680"/>
      <c r="L104" s="680"/>
      <c r="M104" s="680"/>
      <c r="N104" s="680"/>
      <c r="O104" s="680"/>
      <c r="P104" s="680"/>
      <c r="Q104" s="680"/>
      <c r="R104" s="680"/>
      <c r="S104" s="680"/>
      <c r="T104" s="680"/>
      <c r="U104" s="680"/>
      <c r="V104" s="680"/>
      <c r="W104" s="680"/>
      <c r="X104" s="680"/>
      <c r="Y104" s="234" t="s">
        <v>665</v>
      </c>
      <c r="Z104" s="674"/>
      <c r="AA104" s="675"/>
      <c r="AB104" s="637" t="s">
        <v>666</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thickBot="1" x14ac:dyDescent="0.25">
      <c r="A105" s="442" t="s">
        <v>313</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thickBot="1" x14ac:dyDescent="0.25">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c r="AR106" s="533"/>
      <c r="AS106" s="142" t="s">
        <v>224</v>
      </c>
      <c r="AT106" s="143"/>
      <c r="AU106" s="141"/>
      <c r="AV106" s="141"/>
      <c r="AW106" s="123" t="s">
        <v>170</v>
      </c>
      <c r="AX106" s="144"/>
      <c r="AY106">
        <f t="shared" ref="AY106:AY111" si="3">$AY$105</f>
        <v>0</v>
      </c>
    </row>
    <row r="107" spans="1:60" ht="23.25" hidden="1" customHeight="1" thickBot="1" x14ac:dyDescent="0.25">
      <c r="A107" s="623"/>
      <c r="B107" s="621"/>
      <c r="C107" s="621"/>
      <c r="D107" s="621"/>
      <c r="E107" s="621"/>
      <c r="F107" s="62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thickBot="1" x14ac:dyDescent="0.25">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thickBot="1" x14ac:dyDescent="0.25">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thickBot="1" x14ac:dyDescent="0.2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thickBot="1" x14ac:dyDescent="0.2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thickBot="1" x14ac:dyDescent="0.2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thickBot="1" x14ac:dyDescent="0.2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thickBot="1" x14ac:dyDescent="0.2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thickBot="1" x14ac:dyDescent="0.2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thickBot="1" x14ac:dyDescent="0.2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5" hidden="1" customHeight="1" thickBot="1" x14ac:dyDescent="0.2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thickBot="1" x14ac:dyDescent="0.2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thickBot="1" x14ac:dyDescent="0.2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thickBot="1" x14ac:dyDescent="0.2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thickBot="1" x14ac:dyDescent="0.2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thickBot="1" x14ac:dyDescent="0.2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thickBot="1" x14ac:dyDescent="0.2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thickBot="1" x14ac:dyDescent="0.2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thickBot="1" x14ac:dyDescent="0.2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thickBot="1" x14ac:dyDescent="0.2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thickBot="1" x14ac:dyDescent="0.2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thickBot="1" x14ac:dyDescent="0.2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thickBot="1" x14ac:dyDescent="0.2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thickBot="1" x14ac:dyDescent="0.25">
      <c r="A132" s="737" t="s">
        <v>660</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thickBot="1" x14ac:dyDescent="0.25">
      <c r="A133" s="673" t="s">
        <v>661</v>
      </c>
      <c r="B133" s="168"/>
      <c r="C133" s="168"/>
      <c r="D133" s="168"/>
      <c r="E133" s="168"/>
      <c r="F133" s="169"/>
      <c r="G133" s="714" t="s">
        <v>653</v>
      </c>
      <c r="H133" s="715"/>
      <c r="I133" s="715"/>
      <c r="J133" s="715"/>
      <c r="K133" s="715"/>
      <c r="L133" s="715"/>
      <c r="M133" s="715"/>
      <c r="N133" s="715"/>
      <c r="O133" s="715"/>
      <c r="P133" s="716" t="s">
        <v>652</v>
      </c>
      <c r="Q133" s="715"/>
      <c r="R133" s="715"/>
      <c r="S133" s="715"/>
      <c r="T133" s="715"/>
      <c r="U133" s="715"/>
      <c r="V133" s="715"/>
      <c r="W133" s="715"/>
      <c r="X133" s="717"/>
      <c r="Y133" s="718"/>
      <c r="Z133" s="719"/>
      <c r="AA133" s="720"/>
      <c r="AB133" s="651" t="s">
        <v>11</v>
      </c>
      <c r="AC133" s="651"/>
      <c r="AD133" s="651"/>
      <c r="AE133" s="134" t="s">
        <v>497</v>
      </c>
      <c r="AF133" s="134"/>
      <c r="AG133" s="134"/>
      <c r="AH133" s="134"/>
      <c r="AI133" s="134" t="s">
        <v>649</v>
      </c>
      <c r="AJ133" s="134"/>
      <c r="AK133" s="134"/>
      <c r="AL133" s="134"/>
      <c r="AM133" s="134" t="s">
        <v>465</v>
      </c>
      <c r="AN133" s="134"/>
      <c r="AO133" s="134"/>
      <c r="AP133" s="134"/>
      <c r="AQ133" s="648" t="s">
        <v>496</v>
      </c>
      <c r="AR133" s="649"/>
      <c r="AS133" s="649"/>
      <c r="AT133" s="650"/>
      <c r="AU133" s="648" t="s">
        <v>674</v>
      </c>
      <c r="AV133" s="649"/>
      <c r="AW133" s="649"/>
      <c r="AX133" s="658"/>
      <c r="AY133">
        <f>COUNTA($G$134)</f>
        <v>0</v>
      </c>
    </row>
    <row r="134" spans="1:60" ht="23.25" hidden="1" customHeight="1" thickBot="1" x14ac:dyDescent="0.25">
      <c r="A134" s="673"/>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thickBot="1" x14ac:dyDescent="0.25">
      <c r="A135" s="203"/>
      <c r="B135" s="173"/>
      <c r="C135" s="173"/>
      <c r="D135" s="173"/>
      <c r="E135" s="173"/>
      <c r="F135" s="174"/>
      <c r="G135" s="661"/>
      <c r="H135" s="662"/>
      <c r="I135" s="662"/>
      <c r="J135" s="662"/>
      <c r="K135" s="662"/>
      <c r="L135" s="662"/>
      <c r="M135" s="662"/>
      <c r="N135" s="662"/>
      <c r="O135" s="662"/>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7.5" hidden="1" customHeight="1" thickBot="1" x14ac:dyDescent="0.25">
      <c r="A136" s="202" t="s">
        <v>662</v>
      </c>
      <c r="B136" s="120"/>
      <c r="C136" s="120"/>
      <c r="D136" s="120"/>
      <c r="E136" s="120"/>
      <c r="F136" s="688"/>
      <c r="G136" s="191" t="s">
        <v>663</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497</v>
      </c>
      <c r="AF136" s="134"/>
      <c r="AG136" s="134"/>
      <c r="AH136" s="134"/>
      <c r="AI136" s="134" t="s">
        <v>649</v>
      </c>
      <c r="AJ136" s="134"/>
      <c r="AK136" s="134"/>
      <c r="AL136" s="134"/>
      <c r="AM136" s="134" t="s">
        <v>465</v>
      </c>
      <c r="AN136" s="134"/>
      <c r="AO136" s="134"/>
      <c r="AP136" s="134"/>
      <c r="AQ136" s="652" t="s">
        <v>675</v>
      </c>
      <c r="AR136" s="653"/>
      <c r="AS136" s="653"/>
      <c r="AT136" s="653"/>
      <c r="AU136" s="653"/>
      <c r="AV136" s="653"/>
      <c r="AW136" s="653"/>
      <c r="AX136" s="654"/>
      <c r="AY136">
        <f>IF(SUBSTITUTE(SUBSTITUTE($G$137,"／",""),"　","")="",0,1)</f>
        <v>0</v>
      </c>
    </row>
    <row r="137" spans="1:60" ht="23.25" hidden="1" customHeight="1" thickBot="1" x14ac:dyDescent="0.25">
      <c r="A137" s="689"/>
      <c r="B137" s="212"/>
      <c r="C137" s="212"/>
      <c r="D137" s="212"/>
      <c r="E137" s="212"/>
      <c r="F137" s="690"/>
      <c r="G137" s="677" t="s">
        <v>664</v>
      </c>
      <c r="H137" s="678"/>
      <c r="I137" s="678"/>
      <c r="J137" s="678"/>
      <c r="K137" s="678"/>
      <c r="L137" s="678"/>
      <c r="M137" s="678"/>
      <c r="N137" s="678"/>
      <c r="O137" s="678"/>
      <c r="P137" s="678"/>
      <c r="Q137" s="678"/>
      <c r="R137" s="678"/>
      <c r="S137" s="678"/>
      <c r="T137" s="678"/>
      <c r="U137" s="678"/>
      <c r="V137" s="678"/>
      <c r="W137" s="678"/>
      <c r="X137" s="678"/>
      <c r="Y137" s="681" t="s">
        <v>662</v>
      </c>
      <c r="Z137" s="682"/>
      <c r="AA137" s="683"/>
      <c r="AB137" s="684"/>
      <c r="AC137" s="685"/>
      <c r="AD137" s="686"/>
      <c r="AE137" s="687"/>
      <c r="AF137" s="687"/>
      <c r="AG137" s="687"/>
      <c r="AH137" s="687"/>
      <c r="AI137" s="687"/>
      <c r="AJ137" s="687"/>
      <c r="AK137" s="687"/>
      <c r="AL137" s="687"/>
      <c r="AM137" s="687"/>
      <c r="AN137" s="687"/>
      <c r="AO137" s="687"/>
      <c r="AP137" s="687"/>
      <c r="AQ137" s="108"/>
      <c r="AR137" s="102"/>
      <c r="AS137" s="102"/>
      <c r="AT137" s="102"/>
      <c r="AU137" s="102"/>
      <c r="AV137" s="102"/>
      <c r="AW137" s="102"/>
      <c r="AX137" s="103"/>
      <c r="AY137">
        <f>$AY$136</f>
        <v>0</v>
      </c>
    </row>
    <row r="138" spans="1:60" ht="46.5" hidden="1" customHeight="1" thickBot="1" x14ac:dyDescent="0.25">
      <c r="A138" s="691"/>
      <c r="B138" s="123"/>
      <c r="C138" s="123"/>
      <c r="D138" s="123"/>
      <c r="E138" s="123"/>
      <c r="F138" s="692"/>
      <c r="G138" s="679"/>
      <c r="H138" s="680"/>
      <c r="I138" s="680"/>
      <c r="J138" s="680"/>
      <c r="K138" s="680"/>
      <c r="L138" s="680"/>
      <c r="M138" s="680"/>
      <c r="N138" s="680"/>
      <c r="O138" s="680"/>
      <c r="P138" s="680"/>
      <c r="Q138" s="680"/>
      <c r="R138" s="680"/>
      <c r="S138" s="680"/>
      <c r="T138" s="680"/>
      <c r="U138" s="680"/>
      <c r="V138" s="680"/>
      <c r="W138" s="680"/>
      <c r="X138" s="680"/>
      <c r="Y138" s="234" t="s">
        <v>665</v>
      </c>
      <c r="Z138" s="674"/>
      <c r="AA138" s="675"/>
      <c r="AB138" s="637" t="s">
        <v>666</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thickBot="1" x14ac:dyDescent="0.25">
      <c r="A139" s="442" t="s">
        <v>313</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thickBot="1" x14ac:dyDescent="0.25">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224</v>
      </c>
      <c r="AT140" s="143"/>
      <c r="AU140" s="141"/>
      <c r="AV140" s="141"/>
      <c r="AW140" s="123" t="s">
        <v>170</v>
      </c>
      <c r="AX140" s="144"/>
      <c r="AY140">
        <f t="shared" ref="AY140:AY145" si="5">$AY$139</f>
        <v>0</v>
      </c>
    </row>
    <row r="141" spans="1:60" ht="23.25" hidden="1" customHeight="1" thickBot="1" x14ac:dyDescent="0.25">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thickBot="1" x14ac:dyDescent="0.25">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thickBot="1" x14ac:dyDescent="0.25">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thickBot="1" x14ac:dyDescent="0.2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thickBo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thickBot="1" x14ac:dyDescent="0.2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thickBot="1" x14ac:dyDescent="0.2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16.5" hidden="1" customHeight="1" thickBot="1" x14ac:dyDescent="0.2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6" hidden="1" customHeight="1" thickBot="1" x14ac:dyDescent="0.2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thickBot="1" x14ac:dyDescent="0.25">
      <c r="A166" s="737" t="s">
        <v>660</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thickBot="1" x14ac:dyDescent="0.25">
      <c r="A167" s="673" t="s">
        <v>661</v>
      </c>
      <c r="B167" s="168"/>
      <c r="C167" s="168"/>
      <c r="D167" s="168"/>
      <c r="E167" s="168"/>
      <c r="F167" s="169"/>
      <c r="G167" s="714" t="s">
        <v>653</v>
      </c>
      <c r="H167" s="715"/>
      <c r="I167" s="715"/>
      <c r="J167" s="715"/>
      <c r="K167" s="715"/>
      <c r="L167" s="715"/>
      <c r="M167" s="715"/>
      <c r="N167" s="715"/>
      <c r="O167" s="715"/>
      <c r="P167" s="716" t="s">
        <v>652</v>
      </c>
      <c r="Q167" s="715"/>
      <c r="R167" s="715"/>
      <c r="S167" s="715"/>
      <c r="T167" s="715"/>
      <c r="U167" s="715"/>
      <c r="V167" s="715"/>
      <c r="W167" s="715"/>
      <c r="X167" s="717"/>
      <c r="Y167" s="718"/>
      <c r="Z167" s="719"/>
      <c r="AA167" s="720"/>
      <c r="AB167" s="651" t="s">
        <v>11</v>
      </c>
      <c r="AC167" s="651"/>
      <c r="AD167" s="651"/>
      <c r="AE167" s="134" t="s">
        <v>497</v>
      </c>
      <c r="AF167" s="134"/>
      <c r="AG167" s="134"/>
      <c r="AH167" s="134"/>
      <c r="AI167" s="134" t="s">
        <v>649</v>
      </c>
      <c r="AJ167" s="134"/>
      <c r="AK167" s="134"/>
      <c r="AL167" s="134"/>
      <c r="AM167" s="134" t="s">
        <v>465</v>
      </c>
      <c r="AN167" s="134"/>
      <c r="AO167" s="134"/>
      <c r="AP167" s="134"/>
      <c r="AQ167" s="648" t="s">
        <v>496</v>
      </c>
      <c r="AR167" s="649"/>
      <c r="AS167" s="649"/>
      <c r="AT167" s="650"/>
      <c r="AU167" s="648" t="s">
        <v>674</v>
      </c>
      <c r="AV167" s="649"/>
      <c r="AW167" s="649"/>
      <c r="AX167" s="658"/>
      <c r="AY167">
        <f>COUNTA($G$168)</f>
        <v>0</v>
      </c>
    </row>
    <row r="168" spans="1:60" ht="23.25" hidden="1" customHeight="1" thickBot="1" x14ac:dyDescent="0.25">
      <c r="A168" s="673"/>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thickBot="1" x14ac:dyDescent="0.25">
      <c r="A169" s="203"/>
      <c r="B169" s="173"/>
      <c r="C169" s="173"/>
      <c r="D169" s="173"/>
      <c r="E169" s="173"/>
      <c r="F169" s="174"/>
      <c r="G169" s="661"/>
      <c r="H169" s="662"/>
      <c r="I169" s="662"/>
      <c r="J169" s="662"/>
      <c r="K169" s="662"/>
      <c r="L169" s="662"/>
      <c r="M169" s="662"/>
      <c r="N169" s="662"/>
      <c r="O169" s="662"/>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thickBot="1" x14ac:dyDescent="0.25">
      <c r="A170" s="202" t="s">
        <v>662</v>
      </c>
      <c r="B170" s="120"/>
      <c r="C170" s="120"/>
      <c r="D170" s="120"/>
      <c r="E170" s="120"/>
      <c r="F170" s="688"/>
      <c r="G170" s="191" t="s">
        <v>663</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497</v>
      </c>
      <c r="AF170" s="134"/>
      <c r="AG170" s="134"/>
      <c r="AH170" s="134"/>
      <c r="AI170" s="134" t="s">
        <v>649</v>
      </c>
      <c r="AJ170" s="134"/>
      <c r="AK170" s="134"/>
      <c r="AL170" s="134"/>
      <c r="AM170" s="134" t="s">
        <v>465</v>
      </c>
      <c r="AN170" s="134"/>
      <c r="AO170" s="134"/>
      <c r="AP170" s="134"/>
      <c r="AQ170" s="652" t="s">
        <v>675</v>
      </c>
      <c r="AR170" s="653"/>
      <c r="AS170" s="653"/>
      <c r="AT170" s="653"/>
      <c r="AU170" s="653"/>
      <c r="AV170" s="653"/>
      <c r="AW170" s="653"/>
      <c r="AX170" s="654"/>
      <c r="AY170">
        <f>IF(SUBSTITUTE(SUBSTITUTE($G$171,"／",""),"　","")="",0,1)</f>
        <v>0</v>
      </c>
    </row>
    <row r="171" spans="1:60" ht="23.25" hidden="1" customHeight="1" thickBot="1" x14ac:dyDescent="0.25">
      <c r="A171" s="689"/>
      <c r="B171" s="212"/>
      <c r="C171" s="212"/>
      <c r="D171" s="212"/>
      <c r="E171" s="212"/>
      <c r="F171" s="690"/>
      <c r="G171" s="677" t="s">
        <v>664</v>
      </c>
      <c r="H171" s="678"/>
      <c r="I171" s="678"/>
      <c r="J171" s="678"/>
      <c r="K171" s="678"/>
      <c r="L171" s="678"/>
      <c r="M171" s="678"/>
      <c r="N171" s="678"/>
      <c r="O171" s="678"/>
      <c r="P171" s="678"/>
      <c r="Q171" s="678"/>
      <c r="R171" s="678"/>
      <c r="S171" s="678"/>
      <c r="T171" s="678"/>
      <c r="U171" s="678"/>
      <c r="V171" s="678"/>
      <c r="W171" s="678"/>
      <c r="X171" s="678"/>
      <c r="Y171" s="681" t="s">
        <v>662</v>
      </c>
      <c r="Z171" s="682"/>
      <c r="AA171" s="683"/>
      <c r="AB171" s="684"/>
      <c r="AC171" s="685"/>
      <c r="AD171" s="686"/>
      <c r="AE171" s="687"/>
      <c r="AF171" s="687"/>
      <c r="AG171" s="687"/>
      <c r="AH171" s="687"/>
      <c r="AI171" s="687"/>
      <c r="AJ171" s="687"/>
      <c r="AK171" s="687"/>
      <c r="AL171" s="687"/>
      <c r="AM171" s="687"/>
      <c r="AN171" s="687"/>
      <c r="AO171" s="687"/>
      <c r="AP171" s="687"/>
      <c r="AQ171" s="108"/>
      <c r="AR171" s="102"/>
      <c r="AS171" s="102"/>
      <c r="AT171" s="102"/>
      <c r="AU171" s="102"/>
      <c r="AV171" s="102"/>
      <c r="AW171" s="102"/>
      <c r="AX171" s="103"/>
      <c r="AY171">
        <f>$AY$170</f>
        <v>0</v>
      </c>
    </row>
    <row r="172" spans="1:60" ht="46.5" hidden="1" customHeight="1" thickBot="1" x14ac:dyDescent="0.25">
      <c r="A172" s="691"/>
      <c r="B172" s="123"/>
      <c r="C172" s="123"/>
      <c r="D172" s="123"/>
      <c r="E172" s="123"/>
      <c r="F172" s="692"/>
      <c r="G172" s="679"/>
      <c r="H172" s="680"/>
      <c r="I172" s="680"/>
      <c r="J172" s="680"/>
      <c r="K172" s="680"/>
      <c r="L172" s="680"/>
      <c r="M172" s="680"/>
      <c r="N172" s="680"/>
      <c r="O172" s="680"/>
      <c r="P172" s="680"/>
      <c r="Q172" s="680"/>
      <c r="R172" s="680"/>
      <c r="S172" s="680"/>
      <c r="T172" s="680"/>
      <c r="U172" s="680"/>
      <c r="V172" s="680"/>
      <c r="W172" s="680"/>
      <c r="X172" s="680"/>
      <c r="Y172" s="234" t="s">
        <v>665</v>
      </c>
      <c r="Z172" s="674"/>
      <c r="AA172" s="675"/>
      <c r="AB172" s="637" t="s">
        <v>666</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thickBot="1" x14ac:dyDescent="0.25">
      <c r="A173" s="442" t="s">
        <v>313</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thickBot="1" x14ac:dyDescent="0.25">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224</v>
      </c>
      <c r="AT174" s="143"/>
      <c r="AU174" s="141"/>
      <c r="AV174" s="141"/>
      <c r="AW174" s="123" t="s">
        <v>170</v>
      </c>
      <c r="AX174" s="144"/>
      <c r="AY174">
        <f t="shared" ref="AY174:AY179" si="7">$AY$173</f>
        <v>0</v>
      </c>
    </row>
    <row r="175" spans="1:60" ht="23.25" hidden="1" customHeight="1" thickBot="1" x14ac:dyDescent="0.25">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thickBot="1" x14ac:dyDescent="0.25">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thickBot="1" x14ac:dyDescent="0.25">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9" hidden="1" customHeight="1" thickBot="1" x14ac:dyDescent="0.2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thickBot="1" x14ac:dyDescent="0.2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thickBot="1" x14ac:dyDescent="0.2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thickBot="1" x14ac:dyDescent="0.2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thickBot="1" x14ac:dyDescent="0.2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thickBot="1" x14ac:dyDescent="0.2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thickBot="1" x14ac:dyDescent="0.2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thickBot="1" x14ac:dyDescent="0.2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thickBot="1" x14ac:dyDescent="0.2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thickBot="1" x14ac:dyDescent="0.2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thickBot="1" x14ac:dyDescent="0.2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thickBot="1" x14ac:dyDescent="0.2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thickBot="1" x14ac:dyDescent="0.2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thickBot="1" x14ac:dyDescent="0.2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thickBot="1" x14ac:dyDescent="0.2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thickBot="1" x14ac:dyDescent="0.2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thickBot="1" x14ac:dyDescent="0.2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thickBot="1" x14ac:dyDescent="0.2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thickBot="1" x14ac:dyDescent="0.2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thickBot="1" x14ac:dyDescent="0.2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thickBot="1" x14ac:dyDescent="0.2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7" t="s">
        <v>314</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310</v>
      </c>
      <c r="X200" s="610"/>
      <c r="Y200" s="613"/>
      <c r="Z200" s="613"/>
      <c r="AA200" s="614"/>
      <c r="AB200" s="607" t="s">
        <v>11</v>
      </c>
      <c r="AC200" s="604"/>
      <c r="AD200" s="605"/>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98" t="s">
        <v>129</v>
      </c>
      <c r="AV200" s="598"/>
      <c r="AW200" s="598"/>
      <c r="AX200" s="599"/>
      <c r="AY200">
        <f>COUNTA($H$202)</f>
        <v>0</v>
      </c>
    </row>
    <row r="201" spans="1:60" ht="18.75" hidden="1" customHeight="1" x14ac:dyDescent="0.2">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224</v>
      </c>
      <c r="AT201" s="143"/>
      <c r="AU201" s="141"/>
      <c r="AV201" s="141"/>
      <c r="AW201" s="600" t="s">
        <v>170</v>
      </c>
      <c r="AX201" s="601"/>
      <c r="AY201">
        <f t="shared" ref="AY201:AY207" si="10">$AY$200</f>
        <v>0</v>
      </c>
    </row>
    <row r="202" spans="1:60" ht="23.25" hidden="1" customHeight="1" x14ac:dyDescent="0.2">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330</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10"/>
        <v>0</v>
      </c>
    </row>
    <row r="203" spans="1:60" ht="23.25" hidden="1" customHeight="1" x14ac:dyDescent="0.2">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330</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10"/>
        <v>0</v>
      </c>
    </row>
    <row r="204" spans="1:60" ht="23.25" hidden="1" customHeight="1" x14ac:dyDescent="0.2">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331</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10"/>
        <v>0</v>
      </c>
    </row>
    <row r="205" spans="1:60" ht="23.25" hidden="1" customHeight="1" x14ac:dyDescent="0.2">
      <c r="A205" s="538" t="s">
        <v>318</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329</v>
      </c>
      <c r="X205" s="568"/>
      <c r="Y205" s="573" t="s">
        <v>12</v>
      </c>
      <c r="Z205" s="573"/>
      <c r="AA205" s="574"/>
      <c r="AB205" s="583" t="s">
        <v>330</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10"/>
        <v>0</v>
      </c>
    </row>
    <row r="206" spans="1:60" ht="23.25" hidden="1" customHeight="1" x14ac:dyDescent="0.2">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330</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10"/>
        <v>0</v>
      </c>
    </row>
    <row r="207" spans="1:60" ht="23.25" hidden="1" customHeight="1" x14ac:dyDescent="0.2">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331</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10"/>
        <v>0</v>
      </c>
    </row>
    <row r="208" spans="1:60" ht="18.75" hidden="1" customHeight="1" x14ac:dyDescent="0.2">
      <c r="A208" s="535" t="s">
        <v>314</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29" t="s">
        <v>129</v>
      </c>
      <c r="AV208" s="530"/>
      <c r="AW208" s="530"/>
      <c r="AX208" s="531"/>
      <c r="AY208">
        <f>COUNTA($H$210)</f>
        <v>0</v>
      </c>
    </row>
    <row r="209" spans="1:51" ht="18.75" hidden="1" customHeight="1" x14ac:dyDescent="0.2">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1"/>
      <c r="AF209" s="271"/>
      <c r="AG209" s="271"/>
      <c r="AH209" s="271"/>
      <c r="AI209" s="134"/>
      <c r="AJ209" s="134"/>
      <c r="AK209" s="134"/>
      <c r="AL209" s="134"/>
      <c r="AM209" s="134"/>
      <c r="AN209" s="134"/>
      <c r="AO209" s="134"/>
      <c r="AP209" s="134"/>
      <c r="AQ209" s="532"/>
      <c r="AR209" s="533"/>
      <c r="AS209" s="142" t="s">
        <v>224</v>
      </c>
      <c r="AT209" s="143"/>
      <c r="AU209" s="532"/>
      <c r="AV209" s="533"/>
      <c r="AW209" s="142" t="s">
        <v>170</v>
      </c>
      <c r="AX209" s="534"/>
      <c r="AY209">
        <f>$AY$208</f>
        <v>0</v>
      </c>
    </row>
    <row r="210" spans="1:51" ht="23.25" hidden="1" customHeight="1" x14ac:dyDescent="0.2">
      <c r="A210" s="538"/>
      <c r="B210" s="539"/>
      <c r="C210" s="539"/>
      <c r="D210" s="539"/>
      <c r="E210" s="539"/>
      <c r="F210" s="540"/>
      <c r="G210" s="550" t="s">
        <v>225</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3"/>
      <c r="AC210" s="493"/>
      <c r="AD210" s="49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2"/>
      <c r="AC211" s="492"/>
      <c r="AD211" s="49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2">
      <c r="A213" s="521" t="s">
        <v>343</v>
      </c>
      <c r="B213" s="522"/>
      <c r="C213" s="522"/>
      <c r="D213" s="522"/>
      <c r="E213" s="523" t="s">
        <v>302</v>
      </c>
      <c r="F213" s="524"/>
      <c r="G213" s="97" t="s">
        <v>226</v>
      </c>
      <c r="H213" s="494"/>
      <c r="I213" s="495"/>
      <c r="J213" s="495"/>
      <c r="K213" s="495"/>
      <c r="L213" s="495"/>
      <c r="M213" s="495"/>
      <c r="N213" s="495"/>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5">
      <c r="A214" s="442" t="s">
        <v>657</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309</v>
      </c>
      <c r="AP214" s="445"/>
      <c r="AQ214" s="445"/>
      <c r="AR214" s="96"/>
      <c r="AS214" s="444"/>
      <c r="AT214" s="445"/>
      <c r="AU214" s="445"/>
      <c r="AV214" s="445"/>
      <c r="AW214" s="445"/>
      <c r="AX214" s="446"/>
      <c r="AY214">
        <f>COUNTIF($AR$214,"☑")</f>
        <v>0</v>
      </c>
    </row>
    <row r="215" spans="1:51" ht="45" customHeight="1" x14ac:dyDescent="0.2">
      <c r="A215" s="431" t="s">
        <v>363</v>
      </c>
      <c r="B215" s="432"/>
      <c r="C215" s="435" t="s">
        <v>227</v>
      </c>
      <c r="D215" s="432"/>
      <c r="E215" s="437" t="s">
        <v>243</v>
      </c>
      <c r="F215" s="438"/>
      <c r="G215" s="439" t="s">
        <v>706</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59.4" customHeight="1" x14ac:dyDescent="0.2">
      <c r="A216" s="433"/>
      <c r="B216" s="434"/>
      <c r="C216" s="436"/>
      <c r="D216" s="434"/>
      <c r="E216" s="164" t="s">
        <v>242</v>
      </c>
      <c r="F216" s="166"/>
      <c r="G216" s="145" t="s">
        <v>707</v>
      </c>
      <c r="H216" s="146"/>
      <c r="I216" s="146"/>
      <c r="J216" s="146"/>
      <c r="K216" s="146"/>
      <c r="L216" s="146"/>
      <c r="M216" s="146"/>
      <c r="N216" s="146"/>
      <c r="O216" s="146"/>
      <c r="P216" s="146"/>
      <c r="Q216" s="146"/>
      <c r="R216" s="146"/>
      <c r="S216" s="146"/>
      <c r="T216" s="146"/>
      <c r="U216" s="146"/>
      <c r="V216" s="147"/>
      <c r="W216" s="507" t="s">
        <v>667</v>
      </c>
      <c r="X216" s="508"/>
      <c r="Y216" s="508"/>
      <c r="Z216" s="508"/>
      <c r="AA216" s="509"/>
      <c r="AB216" s="510" t="s">
        <v>773</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37.200000000000003" customHeight="1" x14ac:dyDescent="0.2">
      <c r="A217" s="433"/>
      <c r="B217" s="434"/>
      <c r="C217" s="436"/>
      <c r="D217" s="434"/>
      <c r="E217" s="172"/>
      <c r="F217" s="174"/>
      <c r="G217" s="151"/>
      <c r="H217" s="152"/>
      <c r="I217" s="152"/>
      <c r="J217" s="152"/>
      <c r="K217" s="152"/>
      <c r="L217" s="152"/>
      <c r="M217" s="152"/>
      <c r="N217" s="152"/>
      <c r="O217" s="152"/>
      <c r="P217" s="152"/>
      <c r="Q217" s="152"/>
      <c r="R217" s="152"/>
      <c r="S217" s="152"/>
      <c r="T217" s="152"/>
      <c r="U217" s="152"/>
      <c r="V217" s="153"/>
      <c r="W217" s="513" t="s">
        <v>668</v>
      </c>
      <c r="X217" s="514"/>
      <c r="Y217" s="514"/>
      <c r="Z217" s="514"/>
      <c r="AA217" s="515"/>
      <c r="AB217" s="510" t="s">
        <v>774</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2">
      <c r="A218" s="433"/>
      <c r="B218" s="434"/>
      <c r="C218" s="516" t="s">
        <v>680</v>
      </c>
      <c r="D218" s="517"/>
      <c r="E218" s="164" t="s">
        <v>359</v>
      </c>
      <c r="F218" s="166"/>
      <c r="G218" s="497" t="s">
        <v>230</v>
      </c>
      <c r="H218" s="498"/>
      <c r="I218" s="498"/>
      <c r="J218" s="518" t="s">
        <v>772</v>
      </c>
      <c r="K218" s="519"/>
      <c r="L218" s="519"/>
      <c r="M218" s="519"/>
      <c r="N218" s="519"/>
      <c r="O218" s="519"/>
      <c r="P218" s="519"/>
      <c r="Q218" s="519"/>
      <c r="R218" s="519"/>
      <c r="S218" s="519"/>
      <c r="T218" s="520"/>
      <c r="U218" s="495" t="s">
        <v>772</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2">
      <c r="A219" s="433"/>
      <c r="B219" s="434"/>
      <c r="C219" s="436"/>
      <c r="D219" s="434"/>
      <c r="E219" s="167"/>
      <c r="F219" s="169"/>
      <c r="G219" s="497" t="s">
        <v>681</v>
      </c>
      <c r="H219" s="498"/>
      <c r="I219" s="498"/>
      <c r="J219" s="498"/>
      <c r="K219" s="498"/>
      <c r="L219" s="498"/>
      <c r="M219" s="498"/>
      <c r="N219" s="498"/>
      <c r="O219" s="498"/>
      <c r="P219" s="498"/>
      <c r="Q219" s="498"/>
      <c r="R219" s="498"/>
      <c r="S219" s="498"/>
      <c r="T219" s="498"/>
      <c r="U219" s="494" t="s">
        <v>772</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5">
      <c r="A220" s="433"/>
      <c r="B220" s="434"/>
      <c r="C220" s="436"/>
      <c r="D220" s="434"/>
      <c r="E220" s="172"/>
      <c r="F220" s="174"/>
      <c r="G220" s="497" t="s">
        <v>668</v>
      </c>
      <c r="H220" s="498"/>
      <c r="I220" s="498"/>
      <c r="J220" s="498"/>
      <c r="K220" s="498"/>
      <c r="L220" s="498"/>
      <c r="M220" s="498"/>
      <c r="N220" s="498"/>
      <c r="O220" s="498"/>
      <c r="P220" s="498"/>
      <c r="Q220" s="498"/>
      <c r="R220" s="498"/>
      <c r="S220" s="498"/>
      <c r="T220" s="498"/>
      <c r="U220" s="830" t="s">
        <v>772</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2">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2">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57" customHeight="1" x14ac:dyDescent="0.2">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693</v>
      </c>
      <c r="AE223" s="477"/>
      <c r="AF223" s="477"/>
      <c r="AG223" s="478" t="s">
        <v>748</v>
      </c>
      <c r="AH223" s="479"/>
      <c r="AI223" s="479"/>
      <c r="AJ223" s="479"/>
      <c r="AK223" s="479"/>
      <c r="AL223" s="479"/>
      <c r="AM223" s="479"/>
      <c r="AN223" s="479"/>
      <c r="AO223" s="479"/>
      <c r="AP223" s="479"/>
      <c r="AQ223" s="479"/>
      <c r="AR223" s="479"/>
      <c r="AS223" s="479"/>
      <c r="AT223" s="479"/>
      <c r="AU223" s="479"/>
      <c r="AV223" s="479"/>
      <c r="AW223" s="479"/>
      <c r="AX223" s="480"/>
    </row>
    <row r="224" spans="1:51" ht="39" customHeight="1" x14ac:dyDescent="0.2">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90"/>
      <c r="AD224" s="391" t="s">
        <v>693</v>
      </c>
      <c r="AE224" s="392"/>
      <c r="AF224" s="392"/>
      <c r="AG224" s="386" t="s">
        <v>749</v>
      </c>
      <c r="AH224" s="387"/>
      <c r="AI224" s="387"/>
      <c r="AJ224" s="387"/>
      <c r="AK224" s="387"/>
      <c r="AL224" s="387"/>
      <c r="AM224" s="387"/>
      <c r="AN224" s="387"/>
      <c r="AO224" s="387"/>
      <c r="AP224" s="387"/>
      <c r="AQ224" s="387"/>
      <c r="AR224" s="387"/>
      <c r="AS224" s="387"/>
      <c r="AT224" s="387"/>
      <c r="AU224" s="387"/>
      <c r="AV224" s="387"/>
      <c r="AW224" s="387"/>
      <c r="AX224" s="388"/>
    </row>
    <row r="225" spans="1:50" ht="38.25" customHeight="1" x14ac:dyDescent="0.2">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693</v>
      </c>
      <c r="AE225" s="427"/>
      <c r="AF225" s="427"/>
      <c r="AG225" s="414" t="s">
        <v>739</v>
      </c>
      <c r="AH225" s="149"/>
      <c r="AI225" s="149"/>
      <c r="AJ225" s="149"/>
      <c r="AK225" s="149"/>
      <c r="AL225" s="149"/>
      <c r="AM225" s="149"/>
      <c r="AN225" s="149"/>
      <c r="AO225" s="149"/>
      <c r="AP225" s="149"/>
      <c r="AQ225" s="149"/>
      <c r="AR225" s="149"/>
      <c r="AS225" s="149"/>
      <c r="AT225" s="149"/>
      <c r="AU225" s="149"/>
      <c r="AV225" s="149"/>
      <c r="AW225" s="149"/>
      <c r="AX225" s="415"/>
    </row>
    <row r="226" spans="1:50" ht="27" customHeight="1" x14ac:dyDescent="0.2">
      <c r="A226" s="366" t="s">
        <v>37</v>
      </c>
      <c r="B226" s="447"/>
      <c r="C226" s="449" t="s">
        <v>39</v>
      </c>
      <c r="D226" s="408"/>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9" t="s">
        <v>693</v>
      </c>
      <c r="AE226" s="410"/>
      <c r="AF226" s="410"/>
      <c r="AG226" s="412" t="s">
        <v>763</v>
      </c>
      <c r="AH226" s="146"/>
      <c r="AI226" s="146"/>
      <c r="AJ226" s="146"/>
      <c r="AK226" s="146"/>
      <c r="AL226" s="146"/>
      <c r="AM226" s="146"/>
      <c r="AN226" s="146"/>
      <c r="AO226" s="146"/>
      <c r="AP226" s="146"/>
      <c r="AQ226" s="146"/>
      <c r="AR226" s="146"/>
      <c r="AS226" s="146"/>
      <c r="AT226" s="146"/>
      <c r="AU226" s="146"/>
      <c r="AV226" s="146"/>
      <c r="AW226" s="146"/>
      <c r="AX226" s="413"/>
    </row>
    <row r="227" spans="1:50" ht="35.25" customHeight="1" x14ac:dyDescent="0.2">
      <c r="A227" s="368"/>
      <c r="B227" s="448"/>
      <c r="C227" s="452"/>
      <c r="D227" s="453"/>
      <c r="E227" s="456" t="s">
        <v>341</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91" t="s">
        <v>732</v>
      </c>
      <c r="AE227" s="392"/>
      <c r="AF227" s="459"/>
      <c r="AG227" s="414"/>
      <c r="AH227" s="149"/>
      <c r="AI227" s="149"/>
      <c r="AJ227" s="149"/>
      <c r="AK227" s="149"/>
      <c r="AL227" s="149"/>
      <c r="AM227" s="149"/>
      <c r="AN227" s="149"/>
      <c r="AO227" s="149"/>
      <c r="AP227" s="149"/>
      <c r="AQ227" s="149"/>
      <c r="AR227" s="149"/>
      <c r="AS227" s="149"/>
      <c r="AT227" s="149"/>
      <c r="AU227" s="149"/>
      <c r="AV227" s="149"/>
      <c r="AW227" s="149"/>
      <c r="AX227" s="415"/>
    </row>
    <row r="228" spans="1:50" ht="74.25" customHeight="1" x14ac:dyDescent="0.2">
      <c r="A228" s="368"/>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752</v>
      </c>
      <c r="AE228" s="464"/>
      <c r="AF228" s="464"/>
      <c r="AG228" s="414"/>
      <c r="AH228" s="149"/>
      <c r="AI228" s="149"/>
      <c r="AJ228" s="149"/>
      <c r="AK228" s="149"/>
      <c r="AL228" s="149"/>
      <c r="AM228" s="149"/>
      <c r="AN228" s="149"/>
      <c r="AO228" s="149"/>
      <c r="AP228" s="149"/>
      <c r="AQ228" s="149"/>
      <c r="AR228" s="149"/>
      <c r="AS228" s="149"/>
      <c r="AT228" s="149"/>
      <c r="AU228" s="149"/>
      <c r="AV228" s="149"/>
      <c r="AW228" s="149"/>
      <c r="AX228" s="415"/>
    </row>
    <row r="229" spans="1:50" ht="26.25" customHeight="1" x14ac:dyDescent="0.2">
      <c r="A229" s="368"/>
      <c r="B229" s="369"/>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5" t="s">
        <v>693</v>
      </c>
      <c r="AE229" s="376"/>
      <c r="AF229" s="376"/>
      <c r="AG229" s="378" t="s">
        <v>740</v>
      </c>
      <c r="AH229" s="379"/>
      <c r="AI229" s="379"/>
      <c r="AJ229" s="379"/>
      <c r="AK229" s="379"/>
      <c r="AL229" s="379"/>
      <c r="AM229" s="379"/>
      <c r="AN229" s="379"/>
      <c r="AO229" s="379"/>
      <c r="AP229" s="379"/>
      <c r="AQ229" s="379"/>
      <c r="AR229" s="379"/>
      <c r="AS229" s="379"/>
      <c r="AT229" s="379"/>
      <c r="AU229" s="379"/>
      <c r="AV229" s="379"/>
      <c r="AW229" s="379"/>
      <c r="AX229" s="380"/>
    </row>
    <row r="230" spans="1:50" ht="69" customHeight="1" x14ac:dyDescent="0.2">
      <c r="A230" s="368"/>
      <c r="B230" s="369"/>
      <c r="C230" s="389" t="s">
        <v>137</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693</v>
      </c>
      <c r="AE230" s="392"/>
      <c r="AF230" s="392"/>
      <c r="AG230" s="386" t="s">
        <v>747</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2">
      <c r="A231" s="368"/>
      <c r="B231" s="369"/>
      <c r="C231" s="389" t="s">
        <v>36</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729</v>
      </c>
      <c r="AE231" s="392"/>
      <c r="AF231" s="392"/>
      <c r="AG231" s="386"/>
      <c r="AH231" s="387"/>
      <c r="AI231" s="387"/>
      <c r="AJ231" s="387"/>
      <c r="AK231" s="387"/>
      <c r="AL231" s="387"/>
      <c r="AM231" s="387"/>
      <c r="AN231" s="387"/>
      <c r="AO231" s="387"/>
      <c r="AP231" s="387"/>
      <c r="AQ231" s="387"/>
      <c r="AR231" s="387"/>
      <c r="AS231" s="387"/>
      <c r="AT231" s="387"/>
      <c r="AU231" s="387"/>
      <c r="AV231" s="387"/>
      <c r="AW231" s="387"/>
      <c r="AX231" s="388"/>
    </row>
    <row r="232" spans="1:50" ht="32.25" customHeight="1" x14ac:dyDescent="0.2">
      <c r="A232" s="368"/>
      <c r="B232" s="369"/>
      <c r="C232" s="389" t="s">
        <v>41</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5"/>
      <c r="AD232" s="391" t="s">
        <v>693</v>
      </c>
      <c r="AE232" s="392"/>
      <c r="AF232" s="392"/>
      <c r="AG232" s="386" t="s">
        <v>741</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2">
      <c r="A233" s="368"/>
      <c r="B233" s="369"/>
      <c r="C233" s="389" t="s">
        <v>311</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5"/>
      <c r="AD233" s="426" t="s">
        <v>729</v>
      </c>
      <c r="AE233" s="427"/>
      <c r="AF233" s="427"/>
      <c r="AG233" s="428"/>
      <c r="AH233" s="429"/>
      <c r="AI233" s="429"/>
      <c r="AJ233" s="429"/>
      <c r="AK233" s="429"/>
      <c r="AL233" s="429"/>
      <c r="AM233" s="429"/>
      <c r="AN233" s="429"/>
      <c r="AO233" s="429"/>
      <c r="AP233" s="429"/>
      <c r="AQ233" s="429"/>
      <c r="AR233" s="429"/>
      <c r="AS233" s="429"/>
      <c r="AT233" s="429"/>
      <c r="AU233" s="429"/>
      <c r="AV233" s="429"/>
      <c r="AW233" s="429"/>
      <c r="AX233" s="430"/>
    </row>
    <row r="234" spans="1:50" ht="157.5" customHeight="1" x14ac:dyDescent="0.2">
      <c r="A234" s="368"/>
      <c r="B234" s="369"/>
      <c r="C234" s="486" t="s">
        <v>312</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91" t="s">
        <v>693</v>
      </c>
      <c r="AE234" s="392"/>
      <c r="AF234" s="459"/>
      <c r="AG234" s="386" t="s">
        <v>743</v>
      </c>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x14ac:dyDescent="0.2">
      <c r="A235" s="370"/>
      <c r="B235" s="371"/>
      <c r="C235" s="489" t="s">
        <v>299</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729</v>
      </c>
      <c r="AE235" s="420"/>
      <c r="AF235" s="421"/>
      <c r="AG235" s="422"/>
      <c r="AH235" s="423"/>
      <c r="AI235" s="423"/>
      <c r="AJ235" s="423"/>
      <c r="AK235" s="423"/>
      <c r="AL235" s="423"/>
      <c r="AM235" s="423"/>
      <c r="AN235" s="423"/>
      <c r="AO235" s="423"/>
      <c r="AP235" s="423"/>
      <c r="AQ235" s="423"/>
      <c r="AR235" s="423"/>
      <c r="AS235" s="423"/>
      <c r="AT235" s="423"/>
      <c r="AU235" s="423"/>
      <c r="AV235" s="423"/>
      <c r="AW235" s="423"/>
      <c r="AX235" s="424"/>
    </row>
    <row r="236" spans="1:50" ht="38.25" customHeight="1" x14ac:dyDescent="0.2">
      <c r="A236" s="366" t="s">
        <v>38</v>
      </c>
      <c r="B236" s="367"/>
      <c r="C236" s="372" t="s">
        <v>300</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693</v>
      </c>
      <c r="AE236" s="376"/>
      <c r="AF236" s="377"/>
      <c r="AG236" s="378" t="s">
        <v>750</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2">
      <c r="A237" s="368"/>
      <c r="B237" s="369"/>
      <c r="C237" s="381" t="s">
        <v>43</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729</v>
      </c>
      <c r="AE237" s="385"/>
      <c r="AF237" s="385"/>
      <c r="AG237" s="386"/>
      <c r="AH237" s="387"/>
      <c r="AI237" s="387"/>
      <c r="AJ237" s="387"/>
      <c r="AK237" s="387"/>
      <c r="AL237" s="387"/>
      <c r="AM237" s="387"/>
      <c r="AN237" s="387"/>
      <c r="AO237" s="387"/>
      <c r="AP237" s="387"/>
      <c r="AQ237" s="387"/>
      <c r="AR237" s="387"/>
      <c r="AS237" s="387"/>
      <c r="AT237" s="387"/>
      <c r="AU237" s="387"/>
      <c r="AV237" s="387"/>
      <c r="AW237" s="387"/>
      <c r="AX237" s="388"/>
    </row>
    <row r="238" spans="1:50" ht="49.5" customHeight="1" x14ac:dyDescent="0.2">
      <c r="A238" s="368"/>
      <c r="B238" s="369"/>
      <c r="C238" s="389" t="s">
        <v>228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693</v>
      </c>
      <c r="AE238" s="392"/>
      <c r="AF238" s="392"/>
      <c r="AG238" s="386" t="s">
        <v>744</v>
      </c>
      <c r="AH238" s="387"/>
      <c r="AI238" s="387"/>
      <c r="AJ238" s="387"/>
      <c r="AK238" s="387"/>
      <c r="AL238" s="387"/>
      <c r="AM238" s="387"/>
      <c r="AN238" s="387"/>
      <c r="AO238" s="387"/>
      <c r="AP238" s="387"/>
      <c r="AQ238" s="387"/>
      <c r="AR238" s="387"/>
      <c r="AS238" s="387"/>
      <c r="AT238" s="387"/>
      <c r="AU238" s="387"/>
      <c r="AV238" s="387"/>
      <c r="AW238" s="387"/>
      <c r="AX238" s="388"/>
    </row>
    <row r="239" spans="1:50" ht="87.75" customHeight="1" x14ac:dyDescent="0.2">
      <c r="A239" s="370"/>
      <c r="B239" s="371"/>
      <c r="C239" s="389" t="s">
        <v>42</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693</v>
      </c>
      <c r="AE239" s="392"/>
      <c r="AF239" s="392"/>
      <c r="AG239" s="364" t="s">
        <v>745</v>
      </c>
      <c r="AH239" s="152"/>
      <c r="AI239" s="152"/>
      <c r="AJ239" s="152"/>
      <c r="AK239" s="152"/>
      <c r="AL239" s="152"/>
      <c r="AM239" s="152"/>
      <c r="AN239" s="152"/>
      <c r="AO239" s="152"/>
      <c r="AP239" s="152"/>
      <c r="AQ239" s="152"/>
      <c r="AR239" s="152"/>
      <c r="AS239" s="152"/>
      <c r="AT239" s="152"/>
      <c r="AU239" s="152"/>
      <c r="AV239" s="152"/>
      <c r="AW239" s="152"/>
      <c r="AX239" s="365"/>
    </row>
    <row r="240" spans="1:50" ht="41.25" customHeight="1" x14ac:dyDescent="0.2">
      <c r="A240" s="400" t="s">
        <v>55</v>
      </c>
      <c r="B240" s="401"/>
      <c r="C240" s="406" t="s">
        <v>138</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t="s">
        <v>729</v>
      </c>
      <c r="AE240" s="410"/>
      <c r="AF240" s="411"/>
      <c r="AG240" s="412" t="s">
        <v>364</v>
      </c>
      <c r="AH240" s="146"/>
      <c r="AI240" s="146"/>
      <c r="AJ240" s="146"/>
      <c r="AK240" s="146"/>
      <c r="AL240" s="146"/>
      <c r="AM240" s="146"/>
      <c r="AN240" s="146"/>
      <c r="AO240" s="146"/>
      <c r="AP240" s="146"/>
      <c r="AQ240" s="146"/>
      <c r="AR240" s="146"/>
      <c r="AS240" s="146"/>
      <c r="AT240" s="146"/>
      <c r="AU240" s="146"/>
      <c r="AV240" s="146"/>
      <c r="AW240" s="146"/>
      <c r="AX240" s="413"/>
    </row>
    <row r="241" spans="1:50" ht="20.100000000000001" customHeight="1" x14ac:dyDescent="0.2">
      <c r="A241" s="402"/>
      <c r="B241" s="403"/>
      <c r="C241" s="909" t="s">
        <v>0</v>
      </c>
      <c r="D241" s="910"/>
      <c r="E241" s="910"/>
      <c r="F241" s="910"/>
      <c r="G241" s="910"/>
      <c r="H241" s="910"/>
      <c r="I241" s="910"/>
      <c r="J241" s="910"/>
      <c r="K241" s="910"/>
      <c r="L241" s="910"/>
      <c r="M241" s="910"/>
      <c r="N241" s="910"/>
      <c r="O241" s="906" t="s">
        <v>686</v>
      </c>
      <c r="P241" s="907"/>
      <c r="Q241" s="907"/>
      <c r="R241" s="907"/>
      <c r="S241" s="907"/>
      <c r="T241" s="907"/>
      <c r="U241" s="907"/>
      <c r="V241" s="907"/>
      <c r="W241" s="907"/>
      <c r="X241" s="907"/>
      <c r="Y241" s="907"/>
      <c r="Z241" s="907"/>
      <c r="AA241" s="907"/>
      <c r="AB241" s="907"/>
      <c r="AC241" s="907"/>
      <c r="AD241" s="907"/>
      <c r="AE241" s="907"/>
      <c r="AF241" s="908"/>
      <c r="AG241" s="414"/>
      <c r="AH241" s="149"/>
      <c r="AI241" s="149"/>
      <c r="AJ241" s="149"/>
      <c r="AK241" s="149"/>
      <c r="AL241" s="149"/>
      <c r="AM241" s="149"/>
      <c r="AN241" s="149"/>
      <c r="AO241" s="149"/>
      <c r="AP241" s="149"/>
      <c r="AQ241" s="149"/>
      <c r="AR241" s="149"/>
      <c r="AS241" s="149"/>
      <c r="AT241" s="149"/>
      <c r="AU241" s="149"/>
      <c r="AV241" s="149"/>
      <c r="AW241" s="149"/>
      <c r="AX241" s="415"/>
    </row>
    <row r="242" spans="1:50" ht="24.75" hidden="1" customHeight="1" x14ac:dyDescent="0.2">
      <c r="A242" s="402"/>
      <c r="B242" s="403"/>
      <c r="C242" s="893"/>
      <c r="D242" s="894"/>
      <c r="E242" s="395"/>
      <c r="F242" s="395"/>
      <c r="G242" s="395"/>
      <c r="H242" s="396"/>
      <c r="I242" s="396"/>
      <c r="J242" s="895"/>
      <c r="K242" s="895"/>
      <c r="L242" s="895"/>
      <c r="M242" s="396"/>
      <c r="N242" s="896"/>
      <c r="O242" s="897"/>
      <c r="P242" s="898"/>
      <c r="Q242" s="898"/>
      <c r="R242" s="898"/>
      <c r="S242" s="898"/>
      <c r="T242" s="898"/>
      <c r="U242" s="898"/>
      <c r="V242" s="898"/>
      <c r="W242" s="898"/>
      <c r="X242" s="898"/>
      <c r="Y242" s="898"/>
      <c r="Z242" s="898"/>
      <c r="AA242" s="898"/>
      <c r="AB242" s="898"/>
      <c r="AC242" s="898"/>
      <c r="AD242" s="898"/>
      <c r="AE242" s="898"/>
      <c r="AF242" s="899"/>
      <c r="AG242" s="414"/>
      <c r="AH242" s="149"/>
      <c r="AI242" s="149"/>
      <c r="AJ242" s="149"/>
      <c r="AK242" s="149"/>
      <c r="AL242" s="149"/>
      <c r="AM242" s="149"/>
      <c r="AN242" s="149"/>
      <c r="AO242" s="149"/>
      <c r="AP242" s="149"/>
      <c r="AQ242" s="149"/>
      <c r="AR242" s="149"/>
      <c r="AS242" s="149"/>
      <c r="AT242" s="149"/>
      <c r="AU242" s="149"/>
      <c r="AV242" s="149"/>
      <c r="AW242" s="149"/>
      <c r="AX242" s="415"/>
    </row>
    <row r="243" spans="1:50" ht="24.75" hidden="1" customHeight="1" x14ac:dyDescent="0.2">
      <c r="A243" s="402"/>
      <c r="B243" s="403"/>
      <c r="C243" s="393"/>
      <c r="D243" s="394"/>
      <c r="E243" s="395"/>
      <c r="F243" s="395"/>
      <c r="G243" s="395"/>
      <c r="H243" s="396"/>
      <c r="I243" s="396"/>
      <c r="J243" s="397"/>
      <c r="K243" s="397"/>
      <c r="L243" s="397"/>
      <c r="M243" s="398"/>
      <c r="N243" s="399"/>
      <c r="O243" s="900"/>
      <c r="P243" s="901"/>
      <c r="Q243" s="901"/>
      <c r="R243" s="901"/>
      <c r="S243" s="901"/>
      <c r="T243" s="901"/>
      <c r="U243" s="901"/>
      <c r="V243" s="901"/>
      <c r="W243" s="901"/>
      <c r="X243" s="901"/>
      <c r="Y243" s="901"/>
      <c r="Z243" s="901"/>
      <c r="AA243" s="901"/>
      <c r="AB243" s="901"/>
      <c r="AC243" s="901"/>
      <c r="AD243" s="901"/>
      <c r="AE243" s="901"/>
      <c r="AF243" s="902"/>
      <c r="AG243" s="414"/>
      <c r="AH243" s="149"/>
      <c r="AI243" s="149"/>
      <c r="AJ243" s="149"/>
      <c r="AK243" s="149"/>
      <c r="AL243" s="149"/>
      <c r="AM243" s="149"/>
      <c r="AN243" s="149"/>
      <c r="AO243" s="149"/>
      <c r="AP243" s="149"/>
      <c r="AQ243" s="149"/>
      <c r="AR243" s="149"/>
      <c r="AS243" s="149"/>
      <c r="AT243" s="149"/>
      <c r="AU243" s="149"/>
      <c r="AV243" s="149"/>
      <c r="AW243" s="149"/>
      <c r="AX243" s="415"/>
    </row>
    <row r="244" spans="1:50" ht="24.75" hidden="1" customHeight="1" x14ac:dyDescent="0.2">
      <c r="A244" s="402"/>
      <c r="B244" s="403"/>
      <c r="C244" s="393"/>
      <c r="D244" s="394"/>
      <c r="E244" s="395"/>
      <c r="F244" s="395"/>
      <c r="G244" s="395"/>
      <c r="H244" s="396"/>
      <c r="I244" s="396"/>
      <c r="J244" s="397"/>
      <c r="K244" s="397"/>
      <c r="L244" s="397"/>
      <c r="M244" s="398"/>
      <c r="N244" s="399"/>
      <c r="O244" s="900"/>
      <c r="P244" s="901"/>
      <c r="Q244" s="901"/>
      <c r="R244" s="901"/>
      <c r="S244" s="901"/>
      <c r="T244" s="901"/>
      <c r="U244" s="901"/>
      <c r="V244" s="901"/>
      <c r="W244" s="901"/>
      <c r="X244" s="901"/>
      <c r="Y244" s="901"/>
      <c r="Z244" s="901"/>
      <c r="AA244" s="901"/>
      <c r="AB244" s="901"/>
      <c r="AC244" s="901"/>
      <c r="AD244" s="901"/>
      <c r="AE244" s="901"/>
      <c r="AF244" s="902"/>
      <c r="AG244" s="414"/>
      <c r="AH244" s="149"/>
      <c r="AI244" s="149"/>
      <c r="AJ244" s="149"/>
      <c r="AK244" s="149"/>
      <c r="AL244" s="149"/>
      <c r="AM244" s="149"/>
      <c r="AN244" s="149"/>
      <c r="AO244" s="149"/>
      <c r="AP244" s="149"/>
      <c r="AQ244" s="149"/>
      <c r="AR244" s="149"/>
      <c r="AS244" s="149"/>
      <c r="AT244" s="149"/>
      <c r="AU244" s="149"/>
      <c r="AV244" s="149"/>
      <c r="AW244" s="149"/>
      <c r="AX244" s="415"/>
    </row>
    <row r="245" spans="1:50" ht="24.75" hidden="1" customHeight="1" x14ac:dyDescent="0.2">
      <c r="A245" s="402"/>
      <c r="B245" s="403"/>
      <c r="C245" s="393"/>
      <c r="D245" s="394"/>
      <c r="E245" s="395"/>
      <c r="F245" s="395"/>
      <c r="G245" s="395"/>
      <c r="H245" s="396"/>
      <c r="I245" s="396"/>
      <c r="J245" s="397"/>
      <c r="K245" s="397"/>
      <c r="L245" s="397"/>
      <c r="M245" s="398"/>
      <c r="N245" s="399"/>
      <c r="O245" s="900"/>
      <c r="P245" s="901"/>
      <c r="Q245" s="901"/>
      <c r="R245" s="901"/>
      <c r="S245" s="901"/>
      <c r="T245" s="901"/>
      <c r="U245" s="901"/>
      <c r="V245" s="901"/>
      <c r="W245" s="901"/>
      <c r="X245" s="901"/>
      <c r="Y245" s="901"/>
      <c r="Z245" s="901"/>
      <c r="AA245" s="901"/>
      <c r="AB245" s="901"/>
      <c r="AC245" s="901"/>
      <c r="AD245" s="901"/>
      <c r="AE245" s="901"/>
      <c r="AF245" s="902"/>
      <c r="AG245" s="414"/>
      <c r="AH245" s="149"/>
      <c r="AI245" s="149"/>
      <c r="AJ245" s="149"/>
      <c r="AK245" s="149"/>
      <c r="AL245" s="149"/>
      <c r="AM245" s="149"/>
      <c r="AN245" s="149"/>
      <c r="AO245" s="149"/>
      <c r="AP245" s="149"/>
      <c r="AQ245" s="149"/>
      <c r="AR245" s="149"/>
      <c r="AS245" s="149"/>
      <c r="AT245" s="149"/>
      <c r="AU245" s="149"/>
      <c r="AV245" s="149"/>
      <c r="AW245" s="149"/>
      <c r="AX245" s="415"/>
    </row>
    <row r="246" spans="1:50" ht="24.75" customHeight="1" x14ac:dyDescent="0.2">
      <c r="A246" s="404"/>
      <c r="B246" s="405"/>
      <c r="C246" s="416"/>
      <c r="D246" s="417"/>
      <c r="E246" s="395"/>
      <c r="F246" s="395"/>
      <c r="G246" s="395"/>
      <c r="H246" s="396"/>
      <c r="I246" s="396"/>
      <c r="J246" s="418"/>
      <c r="K246" s="418"/>
      <c r="L246" s="418"/>
      <c r="M246" s="891"/>
      <c r="N246" s="892"/>
      <c r="O246" s="903"/>
      <c r="P246" s="904"/>
      <c r="Q246" s="904"/>
      <c r="R246" s="904"/>
      <c r="S246" s="904"/>
      <c r="T246" s="904"/>
      <c r="U246" s="904"/>
      <c r="V246" s="904"/>
      <c r="W246" s="904"/>
      <c r="X246" s="904"/>
      <c r="Y246" s="904"/>
      <c r="Z246" s="904"/>
      <c r="AA246" s="904"/>
      <c r="AB246" s="904"/>
      <c r="AC246" s="904"/>
      <c r="AD246" s="904"/>
      <c r="AE246" s="904"/>
      <c r="AF246" s="905"/>
      <c r="AG246" s="364"/>
      <c r="AH246" s="152"/>
      <c r="AI246" s="152"/>
      <c r="AJ246" s="152"/>
      <c r="AK246" s="152"/>
      <c r="AL246" s="152"/>
      <c r="AM246" s="152"/>
      <c r="AN246" s="152"/>
      <c r="AO246" s="152"/>
      <c r="AP246" s="152"/>
      <c r="AQ246" s="152"/>
      <c r="AR246" s="152"/>
      <c r="AS246" s="152"/>
      <c r="AT246" s="152"/>
      <c r="AU246" s="152"/>
      <c r="AV246" s="152"/>
      <c r="AW246" s="152"/>
      <c r="AX246" s="365"/>
    </row>
    <row r="247" spans="1:50" ht="91.35" customHeight="1" x14ac:dyDescent="0.2">
      <c r="A247" s="366" t="s">
        <v>46</v>
      </c>
      <c r="B247" s="921"/>
      <c r="C247" s="321" t="s">
        <v>50</v>
      </c>
      <c r="D247" s="743"/>
      <c r="E247" s="743"/>
      <c r="F247" s="744"/>
      <c r="G247" s="924" t="s">
        <v>755</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5">
      <c r="A248" s="922"/>
      <c r="B248" s="923"/>
      <c r="C248" s="927" t="s">
        <v>54</v>
      </c>
      <c r="D248" s="928"/>
      <c r="E248" s="928"/>
      <c r="F248" s="929"/>
      <c r="G248" s="930" t="s">
        <v>756</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2">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20.100000000000001" customHeight="1" thickBot="1" x14ac:dyDescent="0.25">
      <c r="A250" s="914" t="s">
        <v>767</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2">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5">
      <c r="A252" s="348" t="s">
        <v>133</v>
      </c>
      <c r="B252" s="349"/>
      <c r="C252" s="349"/>
      <c r="D252" s="349"/>
      <c r="E252" s="350"/>
      <c r="F252" s="920" t="s">
        <v>768</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102.75" customHeight="1" thickBot="1" x14ac:dyDescent="0.25">
      <c r="A254" s="348" t="s">
        <v>133</v>
      </c>
      <c r="B254" s="349"/>
      <c r="C254" s="349"/>
      <c r="D254" s="349"/>
      <c r="E254" s="350"/>
      <c r="F254" s="351" t="s">
        <v>771</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2">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5">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2">
      <c r="A257" s="360" t="s">
        <v>315</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2">
      <c r="A258" s="363" t="s">
        <v>357</v>
      </c>
      <c r="B258" s="105"/>
      <c r="C258" s="105"/>
      <c r="D258" s="106"/>
      <c r="E258" s="344" t="s">
        <v>708</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2">
      <c r="A259" s="271" t="s">
        <v>356</v>
      </c>
      <c r="B259" s="271"/>
      <c r="C259" s="271"/>
      <c r="D259" s="271"/>
      <c r="E259" s="344" t="s">
        <v>708</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2">
      <c r="A260" s="271" t="s">
        <v>355</v>
      </c>
      <c r="B260" s="271"/>
      <c r="C260" s="271"/>
      <c r="D260" s="271"/>
      <c r="E260" s="344" t="s">
        <v>708</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2">
      <c r="A261" s="271" t="s">
        <v>354</v>
      </c>
      <c r="B261" s="271"/>
      <c r="C261" s="271"/>
      <c r="D261" s="271"/>
      <c r="E261" s="344" t="s">
        <v>708</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2">
      <c r="A262" s="271" t="s">
        <v>353</v>
      </c>
      <c r="B262" s="271"/>
      <c r="C262" s="271"/>
      <c r="D262" s="271"/>
      <c r="E262" s="344" t="s">
        <v>709</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2">
      <c r="A263" s="271" t="s">
        <v>352</v>
      </c>
      <c r="B263" s="271"/>
      <c r="C263" s="271"/>
      <c r="D263" s="271"/>
      <c r="E263" s="344" t="s">
        <v>709</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2">
      <c r="A264" s="271" t="s">
        <v>351</v>
      </c>
      <c r="B264" s="271"/>
      <c r="C264" s="271"/>
      <c r="D264" s="271"/>
      <c r="E264" s="344" t="s">
        <v>710</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2">
      <c r="A265" s="271" t="s">
        <v>350</v>
      </c>
      <c r="B265" s="271"/>
      <c r="C265" s="271"/>
      <c r="D265" s="271"/>
      <c r="E265" s="344" t="s">
        <v>710</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2">
      <c r="A266" s="271" t="s">
        <v>497</v>
      </c>
      <c r="B266" s="271"/>
      <c r="C266" s="271"/>
      <c r="D266" s="271"/>
      <c r="E266" s="115" t="s">
        <v>689</v>
      </c>
      <c r="F266" s="101"/>
      <c r="G266" s="101"/>
      <c r="H266" s="92" t="str">
        <f>IF(E266="","","-")</f>
        <v>-</v>
      </c>
      <c r="I266" s="101"/>
      <c r="J266" s="101"/>
      <c r="K266" s="92" t="str">
        <f>IF(I266="","","-")</f>
        <v/>
      </c>
      <c r="L266" s="116">
        <v>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677</v>
      </c>
      <c r="B267" s="271"/>
      <c r="C267" s="271"/>
      <c r="D267" s="271"/>
      <c r="E267" s="115" t="s">
        <v>689</v>
      </c>
      <c r="F267" s="101"/>
      <c r="G267" s="101"/>
      <c r="H267" s="92"/>
      <c r="I267" s="101"/>
      <c r="J267" s="101"/>
      <c r="K267" s="92"/>
      <c r="L267" s="116">
        <v>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465</v>
      </c>
      <c r="B268" s="271"/>
      <c r="C268" s="271"/>
      <c r="D268" s="271"/>
      <c r="E268" s="99">
        <v>2021</v>
      </c>
      <c r="F268" s="100"/>
      <c r="G268" s="101" t="s">
        <v>688</v>
      </c>
      <c r="H268" s="101"/>
      <c r="I268" s="101"/>
      <c r="J268" s="100">
        <v>20</v>
      </c>
      <c r="K268" s="100"/>
      <c r="L268" s="116">
        <v>1</v>
      </c>
      <c r="M268" s="116"/>
      <c r="N268" s="116"/>
      <c r="O268" s="100"/>
      <c r="P268" s="100"/>
      <c r="Q268" s="99"/>
      <c r="R268" s="100"/>
      <c r="S268" s="101"/>
      <c r="T268" s="101"/>
      <c r="U268" s="101"/>
      <c r="V268" s="100"/>
      <c r="W268" s="100"/>
      <c r="X268" s="116"/>
      <c r="Y268" s="116"/>
      <c r="Z268" s="116"/>
      <c r="AA268" s="100"/>
      <c r="AB268" s="331"/>
      <c r="AC268" s="99"/>
      <c r="AD268" s="100"/>
      <c r="AE268" s="101"/>
      <c r="AF268" s="101"/>
      <c r="AG268" s="101"/>
      <c r="AH268" s="100"/>
      <c r="AI268" s="100"/>
      <c r="AJ268" s="116"/>
      <c r="AK268" s="116"/>
      <c r="AL268" s="116"/>
      <c r="AM268" s="100"/>
      <c r="AN268" s="331"/>
      <c r="AO268" s="99"/>
      <c r="AP268" s="100"/>
      <c r="AQ268" s="101"/>
      <c r="AR268" s="101"/>
      <c r="AS268" s="101"/>
      <c r="AT268" s="100"/>
      <c r="AU268" s="100"/>
      <c r="AV268" s="116"/>
      <c r="AW268" s="116"/>
      <c r="AX268" s="95"/>
    </row>
    <row r="269" spans="1:52" ht="28.35" customHeight="1" x14ac:dyDescent="0.2">
      <c r="A269" s="332" t="s">
        <v>344</v>
      </c>
      <c r="B269" s="333"/>
      <c r="C269" s="333"/>
      <c r="D269" s="333"/>
      <c r="E269" s="333"/>
      <c r="F269" s="33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2"/>
      <c r="B271" s="333"/>
      <c r="C271" s="333"/>
      <c r="D271" s="333"/>
      <c r="E271" s="333"/>
      <c r="F271" s="3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2"/>
      <c r="B272" s="333"/>
      <c r="C272" s="333"/>
      <c r="D272" s="333"/>
      <c r="E272" s="333"/>
      <c r="F272" s="3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2"/>
      <c r="B273" s="333"/>
      <c r="C273" s="333"/>
      <c r="D273" s="333"/>
      <c r="E273" s="333"/>
      <c r="F273" s="3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2"/>
      <c r="B274" s="333"/>
      <c r="C274" s="333"/>
      <c r="D274" s="333"/>
      <c r="E274" s="333"/>
      <c r="F274" s="3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2"/>
      <c r="B275" s="333"/>
      <c r="C275" s="333"/>
      <c r="D275" s="333"/>
      <c r="E275" s="333"/>
      <c r="F275" s="3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2"/>
      <c r="B276" s="333"/>
      <c r="C276" s="333"/>
      <c r="D276" s="333"/>
      <c r="E276" s="333"/>
      <c r="F276" s="3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2"/>
      <c r="B277" s="333"/>
      <c r="C277" s="333"/>
      <c r="D277" s="333"/>
      <c r="E277" s="333"/>
      <c r="F277" s="3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2"/>
      <c r="B278" s="333"/>
      <c r="C278" s="333"/>
      <c r="D278" s="333"/>
      <c r="E278" s="333"/>
      <c r="F278" s="3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2"/>
      <c r="B279" s="333"/>
      <c r="C279" s="333"/>
      <c r="D279" s="333"/>
      <c r="E279" s="333"/>
      <c r="F279" s="3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32"/>
      <c r="B283" s="333"/>
      <c r="C283" s="333"/>
      <c r="D283" s="333"/>
      <c r="E283" s="333"/>
      <c r="F283" s="3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32"/>
      <c r="B284" s="333"/>
      <c r="C284" s="333"/>
      <c r="D284" s="333"/>
      <c r="E284" s="333"/>
      <c r="F284" s="33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32"/>
      <c r="B285" s="333"/>
      <c r="C285" s="333"/>
      <c r="D285" s="333"/>
      <c r="E285" s="333"/>
      <c r="F285" s="33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32"/>
      <c r="B286" s="333"/>
      <c r="C286" s="333"/>
      <c r="D286" s="333"/>
      <c r="E286" s="333"/>
      <c r="F286" s="3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32"/>
      <c r="B287" s="333"/>
      <c r="C287" s="333"/>
      <c r="D287" s="333"/>
      <c r="E287" s="333"/>
      <c r="F287" s="3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2" customHeight="1" thickBot="1" x14ac:dyDescent="0.25">
      <c r="A288" s="332"/>
      <c r="B288" s="333"/>
      <c r="C288" s="333"/>
      <c r="D288" s="333"/>
      <c r="E288" s="333"/>
      <c r="F288" s="3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5">
      <c r="A289" s="332"/>
      <c r="B289" s="333"/>
      <c r="C289" s="333"/>
      <c r="D289" s="333"/>
      <c r="E289" s="333"/>
      <c r="F289" s="3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5">
      <c r="A290" s="332"/>
      <c r="B290" s="333"/>
      <c r="C290" s="333"/>
      <c r="D290" s="333"/>
      <c r="E290" s="333"/>
      <c r="F290" s="33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5">
      <c r="A291" s="332"/>
      <c r="B291" s="333"/>
      <c r="C291" s="333"/>
      <c r="D291" s="333"/>
      <c r="E291" s="333"/>
      <c r="F291" s="33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5">
      <c r="A292" s="332"/>
      <c r="B292" s="333"/>
      <c r="C292" s="333"/>
      <c r="D292" s="333"/>
      <c r="E292" s="333"/>
      <c r="F292" s="33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5">
      <c r="A293" s="332"/>
      <c r="B293" s="333"/>
      <c r="C293" s="333"/>
      <c r="D293" s="333"/>
      <c r="E293" s="333"/>
      <c r="F293" s="33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5">
      <c r="A294" s="332"/>
      <c r="B294" s="333"/>
      <c r="C294" s="333"/>
      <c r="D294" s="333"/>
      <c r="E294" s="333"/>
      <c r="F294" s="33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5">
      <c r="A295" s="332"/>
      <c r="B295" s="333"/>
      <c r="C295" s="333"/>
      <c r="D295" s="333"/>
      <c r="E295" s="333"/>
      <c r="F295" s="3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5">
      <c r="A296" s="332"/>
      <c r="B296" s="333"/>
      <c r="C296" s="333"/>
      <c r="D296" s="333"/>
      <c r="E296" s="333"/>
      <c r="F296" s="3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5">
      <c r="A297" s="332"/>
      <c r="B297" s="333"/>
      <c r="C297" s="333"/>
      <c r="D297" s="333"/>
      <c r="E297" s="333"/>
      <c r="F297" s="3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2.75" hidden="1" customHeight="1" thickBot="1" x14ac:dyDescent="0.25">
      <c r="A298" s="332"/>
      <c r="B298" s="333"/>
      <c r="C298" s="333"/>
      <c r="D298" s="333"/>
      <c r="E298" s="333"/>
      <c r="F298" s="3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5">
      <c r="A299" s="332"/>
      <c r="B299" s="333"/>
      <c r="C299" s="333"/>
      <c r="D299" s="333"/>
      <c r="E299" s="333"/>
      <c r="F299" s="3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332"/>
      <c r="B300" s="333"/>
      <c r="C300" s="333"/>
      <c r="D300" s="333"/>
      <c r="E300" s="333"/>
      <c r="F300" s="33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8" t="s">
        <v>346</v>
      </c>
      <c r="B308" s="339"/>
      <c r="C308" s="339"/>
      <c r="D308" s="339"/>
      <c r="E308" s="339"/>
      <c r="F308" s="340"/>
      <c r="G308" s="317" t="s">
        <v>735</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757</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2">
      <c r="A309" s="341"/>
      <c r="B309" s="342"/>
      <c r="C309" s="342"/>
      <c r="D309" s="342"/>
      <c r="E309" s="342"/>
      <c r="F309" s="343"/>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2">
      <c r="A310" s="341"/>
      <c r="B310" s="342"/>
      <c r="C310" s="342"/>
      <c r="D310" s="342"/>
      <c r="E310" s="342"/>
      <c r="F310" s="343"/>
      <c r="G310" s="307" t="s">
        <v>712</v>
      </c>
      <c r="H310" s="308"/>
      <c r="I310" s="308"/>
      <c r="J310" s="308"/>
      <c r="K310" s="309"/>
      <c r="L310" s="310" t="s">
        <v>718</v>
      </c>
      <c r="M310" s="311"/>
      <c r="N310" s="311"/>
      <c r="O310" s="311"/>
      <c r="P310" s="311"/>
      <c r="Q310" s="311"/>
      <c r="R310" s="311"/>
      <c r="S310" s="311"/>
      <c r="T310" s="311"/>
      <c r="U310" s="311"/>
      <c r="V310" s="311"/>
      <c r="W310" s="311"/>
      <c r="X310" s="312"/>
      <c r="Y310" s="313">
        <v>17</v>
      </c>
      <c r="Z310" s="314"/>
      <c r="AA310" s="314"/>
      <c r="AB310" s="315"/>
      <c r="AC310" s="307" t="s">
        <v>712</v>
      </c>
      <c r="AD310" s="308"/>
      <c r="AE310" s="308"/>
      <c r="AF310" s="308"/>
      <c r="AG310" s="309"/>
      <c r="AH310" s="310" t="s">
        <v>713</v>
      </c>
      <c r="AI310" s="311"/>
      <c r="AJ310" s="311"/>
      <c r="AK310" s="311"/>
      <c r="AL310" s="311"/>
      <c r="AM310" s="311"/>
      <c r="AN310" s="311"/>
      <c r="AO310" s="311"/>
      <c r="AP310" s="311"/>
      <c r="AQ310" s="311"/>
      <c r="AR310" s="311"/>
      <c r="AS310" s="311"/>
      <c r="AT310" s="312"/>
      <c r="AU310" s="313">
        <v>34</v>
      </c>
      <c r="AV310" s="314"/>
      <c r="AW310" s="314"/>
      <c r="AX310" s="316"/>
    </row>
    <row r="311" spans="1:50" ht="30.75" customHeight="1" x14ac:dyDescent="0.2">
      <c r="A311" s="341"/>
      <c r="B311" s="342"/>
      <c r="C311" s="342"/>
      <c r="D311" s="342"/>
      <c r="E311" s="342"/>
      <c r="F311" s="343"/>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t="s">
        <v>712</v>
      </c>
      <c r="AD311" s="298"/>
      <c r="AE311" s="298"/>
      <c r="AF311" s="298"/>
      <c r="AG311" s="299"/>
      <c r="AH311" s="300" t="s">
        <v>714</v>
      </c>
      <c r="AI311" s="301"/>
      <c r="AJ311" s="301"/>
      <c r="AK311" s="301"/>
      <c r="AL311" s="301"/>
      <c r="AM311" s="301"/>
      <c r="AN311" s="301"/>
      <c r="AO311" s="301"/>
      <c r="AP311" s="301"/>
      <c r="AQ311" s="301"/>
      <c r="AR311" s="301"/>
      <c r="AS311" s="301"/>
      <c r="AT311" s="302"/>
      <c r="AU311" s="303">
        <v>21</v>
      </c>
      <c r="AV311" s="304"/>
      <c r="AW311" s="304"/>
      <c r="AX311" s="306"/>
    </row>
    <row r="312" spans="1:50" ht="1.5" customHeight="1" x14ac:dyDescent="0.2">
      <c r="A312" s="341"/>
      <c r="B312" s="342"/>
      <c r="C312" s="342"/>
      <c r="D312" s="342"/>
      <c r="E312" s="342"/>
      <c r="F312" s="343"/>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x14ac:dyDescent="0.2">
      <c r="A313" s="341"/>
      <c r="B313" s="342"/>
      <c r="C313" s="342"/>
      <c r="D313" s="342"/>
      <c r="E313" s="342"/>
      <c r="F313" s="343"/>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2">
      <c r="A314" s="341"/>
      <c r="B314" s="342"/>
      <c r="C314" s="342"/>
      <c r="D314" s="342"/>
      <c r="E314" s="342"/>
      <c r="F314" s="343"/>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2">
      <c r="A315" s="341"/>
      <c r="B315" s="342"/>
      <c r="C315" s="342"/>
      <c r="D315" s="342"/>
      <c r="E315" s="342"/>
      <c r="F315" s="343"/>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2">
      <c r="A316" s="341"/>
      <c r="B316" s="342"/>
      <c r="C316" s="342"/>
      <c r="D316" s="342"/>
      <c r="E316" s="342"/>
      <c r="F316" s="343"/>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2">
      <c r="A317" s="341"/>
      <c r="B317" s="342"/>
      <c r="C317" s="342"/>
      <c r="D317" s="342"/>
      <c r="E317" s="342"/>
      <c r="F317" s="343"/>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2">
      <c r="A318" s="341"/>
      <c r="B318" s="342"/>
      <c r="C318" s="342"/>
      <c r="D318" s="342"/>
      <c r="E318" s="342"/>
      <c r="F318" s="343"/>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2">
      <c r="A319" s="341"/>
      <c r="B319" s="342"/>
      <c r="C319" s="342"/>
      <c r="D319" s="342"/>
      <c r="E319" s="342"/>
      <c r="F319" s="343"/>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5">
      <c r="A320" s="341"/>
      <c r="B320" s="342"/>
      <c r="C320" s="342"/>
      <c r="D320" s="342"/>
      <c r="E320" s="342"/>
      <c r="F320" s="343"/>
      <c r="G320" s="288" t="s">
        <v>18</v>
      </c>
      <c r="H320" s="289"/>
      <c r="I320" s="289"/>
      <c r="J320" s="289"/>
      <c r="K320" s="289"/>
      <c r="L320" s="290"/>
      <c r="M320" s="291"/>
      <c r="N320" s="291"/>
      <c r="O320" s="291"/>
      <c r="P320" s="291"/>
      <c r="Q320" s="291"/>
      <c r="R320" s="291"/>
      <c r="S320" s="291"/>
      <c r="T320" s="291"/>
      <c r="U320" s="291"/>
      <c r="V320" s="291"/>
      <c r="W320" s="291"/>
      <c r="X320" s="292"/>
      <c r="Y320" s="293">
        <f>SUM(Y310:AB319)</f>
        <v>17</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55</v>
      </c>
      <c r="AV320" s="294"/>
      <c r="AW320" s="294"/>
      <c r="AX320" s="296"/>
    </row>
    <row r="321" spans="1:51" ht="24.75" customHeight="1" x14ac:dyDescent="0.2">
      <c r="A321" s="341"/>
      <c r="B321" s="342"/>
      <c r="C321" s="342"/>
      <c r="D321" s="342"/>
      <c r="E321" s="342"/>
      <c r="F321" s="343"/>
      <c r="G321" s="317" t="s">
        <v>736</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753</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0"/>
      <c r="AY321">
        <f>COUNTA($G$323,$AC$323)</f>
        <v>2</v>
      </c>
    </row>
    <row r="322" spans="1:51" ht="24.75" customHeight="1" x14ac:dyDescent="0.2">
      <c r="A322" s="341"/>
      <c r="B322" s="342"/>
      <c r="C322" s="342"/>
      <c r="D322" s="342"/>
      <c r="E322" s="342"/>
      <c r="F322" s="343"/>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2</v>
      </c>
    </row>
    <row r="323" spans="1:51" ht="24.75" customHeight="1" x14ac:dyDescent="0.2">
      <c r="A323" s="341"/>
      <c r="B323" s="342"/>
      <c r="C323" s="342"/>
      <c r="D323" s="342"/>
      <c r="E323" s="342"/>
      <c r="F323" s="343"/>
      <c r="G323" s="307" t="s">
        <v>719</v>
      </c>
      <c r="H323" s="308"/>
      <c r="I323" s="308"/>
      <c r="J323" s="308"/>
      <c r="K323" s="309"/>
      <c r="L323" s="310" t="s">
        <v>724</v>
      </c>
      <c r="M323" s="311"/>
      <c r="N323" s="311"/>
      <c r="O323" s="311"/>
      <c r="P323" s="311"/>
      <c r="Q323" s="311"/>
      <c r="R323" s="311"/>
      <c r="S323" s="311"/>
      <c r="T323" s="311"/>
      <c r="U323" s="311"/>
      <c r="V323" s="311"/>
      <c r="W323" s="311"/>
      <c r="X323" s="312"/>
      <c r="Y323" s="313">
        <v>3</v>
      </c>
      <c r="Z323" s="314"/>
      <c r="AA323" s="314"/>
      <c r="AB323" s="315"/>
      <c r="AC323" s="307" t="s">
        <v>720</v>
      </c>
      <c r="AD323" s="308"/>
      <c r="AE323" s="308"/>
      <c r="AF323" s="308"/>
      <c r="AG323" s="309"/>
      <c r="AH323" s="310" t="s">
        <v>734</v>
      </c>
      <c r="AI323" s="311"/>
      <c r="AJ323" s="311"/>
      <c r="AK323" s="311"/>
      <c r="AL323" s="311"/>
      <c r="AM323" s="311"/>
      <c r="AN323" s="311"/>
      <c r="AO323" s="311"/>
      <c r="AP323" s="311"/>
      <c r="AQ323" s="311"/>
      <c r="AR323" s="311"/>
      <c r="AS323" s="311"/>
      <c r="AT323" s="312"/>
      <c r="AU323" s="313">
        <v>37</v>
      </c>
      <c r="AV323" s="314"/>
      <c r="AW323" s="314"/>
      <c r="AX323" s="316"/>
      <c r="AY323">
        <f t="shared" si="11"/>
        <v>2</v>
      </c>
    </row>
    <row r="324" spans="1:51" ht="0.75" customHeight="1" x14ac:dyDescent="0.2">
      <c r="A324" s="341"/>
      <c r="B324" s="342"/>
      <c r="C324" s="342"/>
      <c r="D324" s="342"/>
      <c r="E324" s="342"/>
      <c r="F324" s="343"/>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2</v>
      </c>
    </row>
    <row r="325" spans="1:51" ht="24.75" customHeight="1" x14ac:dyDescent="0.2">
      <c r="A325" s="341"/>
      <c r="B325" s="342"/>
      <c r="C325" s="342"/>
      <c r="D325" s="342"/>
      <c r="E325" s="342"/>
      <c r="F325" s="343"/>
      <c r="G325" s="297" t="s">
        <v>712</v>
      </c>
      <c r="H325" s="298"/>
      <c r="I325" s="298"/>
      <c r="J325" s="298"/>
      <c r="K325" s="299"/>
      <c r="L325" s="300" t="s">
        <v>737</v>
      </c>
      <c r="M325" s="301"/>
      <c r="N325" s="301"/>
      <c r="O325" s="301"/>
      <c r="P325" s="301"/>
      <c r="Q325" s="301"/>
      <c r="R325" s="301"/>
      <c r="S325" s="301"/>
      <c r="T325" s="301"/>
      <c r="U325" s="301"/>
      <c r="V325" s="301"/>
      <c r="W325" s="301"/>
      <c r="X325" s="302"/>
      <c r="Y325" s="303">
        <v>0.4</v>
      </c>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25" customHeight="1" x14ac:dyDescent="0.2">
      <c r="A326" s="341"/>
      <c r="B326" s="342"/>
      <c r="C326" s="342"/>
      <c r="D326" s="342"/>
      <c r="E326" s="342"/>
      <c r="F326" s="343"/>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2">
      <c r="A327" s="341"/>
      <c r="B327" s="342"/>
      <c r="C327" s="342"/>
      <c r="D327" s="342"/>
      <c r="E327" s="342"/>
      <c r="F327" s="343"/>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2">
      <c r="A328" s="341"/>
      <c r="B328" s="342"/>
      <c r="C328" s="342"/>
      <c r="D328" s="342"/>
      <c r="E328" s="342"/>
      <c r="F328" s="343"/>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2">
      <c r="A329" s="341"/>
      <c r="B329" s="342"/>
      <c r="C329" s="342"/>
      <c r="D329" s="342"/>
      <c r="E329" s="342"/>
      <c r="F329" s="343"/>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5.25" hidden="1" customHeight="1" x14ac:dyDescent="0.2">
      <c r="A330" s="341"/>
      <c r="B330" s="342"/>
      <c r="C330" s="342"/>
      <c r="D330" s="342"/>
      <c r="E330" s="342"/>
      <c r="F330" s="343"/>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2">
      <c r="A331" s="341"/>
      <c r="B331" s="342"/>
      <c r="C331" s="342"/>
      <c r="D331" s="342"/>
      <c r="E331" s="342"/>
      <c r="F331" s="343"/>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2">
      <c r="A332" s="341"/>
      <c r="B332" s="342"/>
      <c r="C332" s="342"/>
      <c r="D332" s="342"/>
      <c r="E332" s="342"/>
      <c r="F332" s="343"/>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thickBot="1" x14ac:dyDescent="0.25">
      <c r="A333" s="341"/>
      <c r="B333" s="342"/>
      <c r="C333" s="342"/>
      <c r="D333" s="342"/>
      <c r="E333" s="342"/>
      <c r="F333" s="343"/>
      <c r="G333" s="288" t="s">
        <v>18</v>
      </c>
      <c r="H333" s="289"/>
      <c r="I333" s="289"/>
      <c r="J333" s="289"/>
      <c r="K333" s="289"/>
      <c r="L333" s="290"/>
      <c r="M333" s="291"/>
      <c r="N333" s="291"/>
      <c r="O333" s="291"/>
      <c r="P333" s="291"/>
      <c r="Q333" s="291"/>
      <c r="R333" s="291"/>
      <c r="S333" s="291"/>
      <c r="T333" s="291"/>
      <c r="U333" s="291"/>
      <c r="V333" s="291"/>
      <c r="W333" s="291"/>
      <c r="X333" s="292"/>
      <c r="Y333" s="293">
        <f>SUM(Y323:AB332)</f>
        <v>3.4</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37</v>
      </c>
      <c r="AV333" s="294"/>
      <c r="AW333" s="294"/>
      <c r="AX333" s="296"/>
      <c r="AY333">
        <f t="shared" si="11"/>
        <v>2</v>
      </c>
    </row>
    <row r="334" spans="1:51" ht="24.75" customHeight="1" x14ac:dyDescent="0.2">
      <c r="A334" s="341"/>
      <c r="B334" s="342"/>
      <c r="C334" s="342"/>
      <c r="D334" s="342"/>
      <c r="E334" s="342"/>
      <c r="F334" s="343"/>
      <c r="G334" s="317" t="s">
        <v>758</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295</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0"/>
      <c r="AY334">
        <f>COUNTA($G$336,$AC$336)</f>
        <v>1</v>
      </c>
    </row>
    <row r="335" spans="1:51" ht="24.75" customHeight="1" x14ac:dyDescent="0.2">
      <c r="A335" s="341"/>
      <c r="B335" s="342"/>
      <c r="C335" s="342"/>
      <c r="D335" s="342"/>
      <c r="E335" s="342"/>
      <c r="F335" s="343"/>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1</v>
      </c>
    </row>
    <row r="336" spans="1:51" ht="24.75" customHeight="1" x14ac:dyDescent="0.2">
      <c r="A336" s="341"/>
      <c r="B336" s="342"/>
      <c r="C336" s="342"/>
      <c r="D336" s="342"/>
      <c r="E336" s="342"/>
      <c r="F336" s="343"/>
      <c r="G336" s="307" t="s">
        <v>733</v>
      </c>
      <c r="H336" s="308"/>
      <c r="I336" s="308"/>
      <c r="J336" s="308"/>
      <c r="K336" s="309"/>
      <c r="L336" s="310" t="s">
        <v>730</v>
      </c>
      <c r="M336" s="311"/>
      <c r="N336" s="311"/>
      <c r="O336" s="311"/>
      <c r="P336" s="311"/>
      <c r="Q336" s="311"/>
      <c r="R336" s="311"/>
      <c r="S336" s="311"/>
      <c r="T336" s="311"/>
      <c r="U336" s="311"/>
      <c r="V336" s="311"/>
      <c r="W336" s="311"/>
      <c r="X336" s="312"/>
      <c r="Y336" s="313">
        <v>5</v>
      </c>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1</v>
      </c>
    </row>
    <row r="337" spans="1:51" ht="1.5" customHeight="1" x14ac:dyDescent="0.2">
      <c r="A337" s="341"/>
      <c r="B337" s="342"/>
      <c r="C337" s="342"/>
      <c r="D337" s="342"/>
      <c r="E337" s="342"/>
      <c r="F337" s="343"/>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1</v>
      </c>
    </row>
    <row r="338" spans="1:51" ht="24.75" hidden="1" customHeight="1" x14ac:dyDescent="0.2">
      <c r="A338" s="341"/>
      <c r="B338" s="342"/>
      <c r="C338" s="342"/>
      <c r="D338" s="342"/>
      <c r="E338" s="342"/>
      <c r="F338" s="343"/>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1</v>
      </c>
    </row>
    <row r="339" spans="1:51" ht="24.75" hidden="1" customHeight="1" x14ac:dyDescent="0.2">
      <c r="A339" s="341"/>
      <c r="B339" s="342"/>
      <c r="C339" s="342"/>
      <c r="D339" s="342"/>
      <c r="E339" s="342"/>
      <c r="F339" s="343"/>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1</v>
      </c>
    </row>
    <row r="340" spans="1:51" ht="24.75" hidden="1" customHeight="1" x14ac:dyDescent="0.2">
      <c r="A340" s="341"/>
      <c r="B340" s="342"/>
      <c r="C340" s="342"/>
      <c r="D340" s="342"/>
      <c r="E340" s="342"/>
      <c r="F340" s="343"/>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1</v>
      </c>
    </row>
    <row r="341" spans="1:51" ht="24.75" hidden="1" customHeight="1" x14ac:dyDescent="0.2">
      <c r="A341" s="341"/>
      <c r="B341" s="342"/>
      <c r="C341" s="342"/>
      <c r="D341" s="342"/>
      <c r="E341" s="342"/>
      <c r="F341" s="343"/>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1</v>
      </c>
    </row>
    <row r="342" spans="1:51" ht="1.5" hidden="1" customHeight="1" x14ac:dyDescent="0.2">
      <c r="A342" s="341"/>
      <c r="B342" s="342"/>
      <c r="C342" s="342"/>
      <c r="D342" s="342"/>
      <c r="E342" s="342"/>
      <c r="F342" s="343"/>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1</v>
      </c>
    </row>
    <row r="343" spans="1:51" ht="24.75" hidden="1" customHeight="1" x14ac:dyDescent="0.2">
      <c r="A343" s="341"/>
      <c r="B343" s="342"/>
      <c r="C343" s="342"/>
      <c r="D343" s="342"/>
      <c r="E343" s="342"/>
      <c r="F343" s="343"/>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1</v>
      </c>
    </row>
    <row r="344" spans="1:51" ht="24.75" hidden="1" customHeight="1" x14ac:dyDescent="0.2">
      <c r="A344" s="341"/>
      <c r="B344" s="342"/>
      <c r="C344" s="342"/>
      <c r="D344" s="342"/>
      <c r="E344" s="342"/>
      <c r="F344" s="343"/>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1</v>
      </c>
    </row>
    <row r="345" spans="1:51" ht="24.75" hidden="1" customHeight="1" x14ac:dyDescent="0.2">
      <c r="A345" s="341"/>
      <c r="B345" s="342"/>
      <c r="C345" s="342"/>
      <c r="D345" s="342"/>
      <c r="E345" s="342"/>
      <c r="F345" s="343"/>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1</v>
      </c>
    </row>
    <row r="346" spans="1:51" ht="24.75" customHeight="1" x14ac:dyDescent="0.2">
      <c r="A346" s="341"/>
      <c r="B346" s="342"/>
      <c r="C346" s="342"/>
      <c r="D346" s="342"/>
      <c r="E346" s="342"/>
      <c r="F346" s="343"/>
      <c r="G346" s="288" t="s">
        <v>18</v>
      </c>
      <c r="H346" s="289"/>
      <c r="I346" s="289"/>
      <c r="J346" s="289"/>
      <c r="K346" s="289"/>
      <c r="L346" s="290"/>
      <c r="M346" s="291"/>
      <c r="N346" s="291"/>
      <c r="O346" s="291"/>
      <c r="P346" s="291"/>
      <c r="Q346" s="291"/>
      <c r="R346" s="291"/>
      <c r="S346" s="291"/>
      <c r="T346" s="291"/>
      <c r="U346" s="291"/>
      <c r="V346" s="291"/>
      <c r="W346" s="291"/>
      <c r="X346" s="292"/>
      <c r="Y346" s="293">
        <f>SUM(Y336:AB345)</f>
        <v>5</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1</v>
      </c>
    </row>
    <row r="347" spans="1:51" ht="0.75" hidden="1" customHeight="1" x14ac:dyDescent="0.2">
      <c r="A347" s="341"/>
      <c r="B347" s="342"/>
      <c r="C347" s="342"/>
      <c r="D347" s="342"/>
      <c r="E347" s="342"/>
      <c r="F347" s="343"/>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2">
      <c r="A348" s="341"/>
      <c r="B348" s="342"/>
      <c r="C348" s="342"/>
      <c r="D348" s="342"/>
      <c r="E348" s="342"/>
      <c r="F348" s="343"/>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2">
      <c r="A349" s="341"/>
      <c r="B349" s="342"/>
      <c r="C349" s="342"/>
      <c r="D349" s="342"/>
      <c r="E349" s="342"/>
      <c r="F349" s="343"/>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2">
      <c r="A350" s="341"/>
      <c r="B350" s="342"/>
      <c r="C350" s="342"/>
      <c r="D350" s="342"/>
      <c r="E350" s="342"/>
      <c r="F350" s="343"/>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2">
      <c r="A351" s="341"/>
      <c r="B351" s="342"/>
      <c r="C351" s="342"/>
      <c r="D351" s="342"/>
      <c r="E351" s="342"/>
      <c r="F351" s="343"/>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2">
      <c r="A352" s="341"/>
      <c r="B352" s="342"/>
      <c r="C352" s="342"/>
      <c r="D352" s="342"/>
      <c r="E352" s="342"/>
      <c r="F352" s="343"/>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2">
      <c r="A353" s="341"/>
      <c r="B353" s="342"/>
      <c r="C353" s="342"/>
      <c r="D353" s="342"/>
      <c r="E353" s="342"/>
      <c r="F353" s="343"/>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2">
      <c r="A354" s="341"/>
      <c r="B354" s="342"/>
      <c r="C354" s="342"/>
      <c r="D354" s="342"/>
      <c r="E354" s="342"/>
      <c r="F354" s="343"/>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2">
      <c r="A355" s="341"/>
      <c r="B355" s="342"/>
      <c r="C355" s="342"/>
      <c r="D355" s="342"/>
      <c r="E355" s="342"/>
      <c r="F355" s="343"/>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2">
      <c r="A356" s="341"/>
      <c r="B356" s="342"/>
      <c r="C356" s="342"/>
      <c r="D356" s="342"/>
      <c r="E356" s="342"/>
      <c r="F356" s="343"/>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2">
      <c r="A357" s="341"/>
      <c r="B357" s="342"/>
      <c r="C357" s="342"/>
      <c r="D357" s="342"/>
      <c r="E357" s="342"/>
      <c r="F357" s="343"/>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2">
      <c r="A358" s="341"/>
      <c r="B358" s="342"/>
      <c r="C358" s="342"/>
      <c r="D358" s="342"/>
      <c r="E358" s="342"/>
      <c r="F358" s="343"/>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2">
      <c r="A359" s="341"/>
      <c r="B359" s="342"/>
      <c r="C359" s="342"/>
      <c r="D359" s="342"/>
      <c r="E359" s="342"/>
      <c r="F359" s="343"/>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hidden="1" customHeight="1" thickBot="1" x14ac:dyDescent="0.25">
      <c r="A360" s="283" t="s">
        <v>658</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309</v>
      </c>
      <c r="AM360" s="287"/>
      <c r="AN360" s="287"/>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48.75" customHeight="1" x14ac:dyDescent="0.2">
      <c r="A366" s="245">
        <v>1</v>
      </c>
      <c r="B366" s="245">
        <v>1</v>
      </c>
      <c r="C366" s="266" t="s">
        <v>769</v>
      </c>
      <c r="D366" s="265"/>
      <c r="E366" s="265"/>
      <c r="F366" s="265"/>
      <c r="G366" s="265"/>
      <c r="H366" s="265"/>
      <c r="I366" s="265"/>
      <c r="J366" s="248">
        <v>8011101046741</v>
      </c>
      <c r="K366" s="249"/>
      <c r="L366" s="249"/>
      <c r="M366" s="249"/>
      <c r="N366" s="249"/>
      <c r="O366" s="249"/>
      <c r="P366" s="267" t="s">
        <v>721</v>
      </c>
      <c r="Q366" s="250"/>
      <c r="R366" s="250"/>
      <c r="S366" s="250"/>
      <c r="T366" s="250"/>
      <c r="U366" s="250"/>
      <c r="V366" s="250"/>
      <c r="W366" s="250"/>
      <c r="X366" s="250"/>
      <c r="Y366" s="251">
        <v>17</v>
      </c>
      <c r="Z366" s="252"/>
      <c r="AA366" s="252"/>
      <c r="AB366" s="253"/>
      <c r="AC366" s="237" t="s">
        <v>337</v>
      </c>
      <c r="AD366" s="238"/>
      <c r="AE366" s="238"/>
      <c r="AF366" s="238"/>
      <c r="AG366" s="238"/>
      <c r="AH366" s="268">
        <v>1</v>
      </c>
      <c r="AI366" s="269"/>
      <c r="AJ366" s="269"/>
      <c r="AK366" s="269"/>
      <c r="AL366" s="241" t="s">
        <v>364</v>
      </c>
      <c r="AM366" s="242"/>
      <c r="AN366" s="242"/>
      <c r="AO366" s="243"/>
      <c r="AP366" s="244" t="s">
        <v>364</v>
      </c>
      <c r="AQ366" s="244"/>
      <c r="AR366" s="244"/>
      <c r="AS366" s="244"/>
      <c r="AT366" s="244"/>
      <c r="AU366" s="244"/>
      <c r="AV366" s="244"/>
      <c r="AW366" s="244"/>
      <c r="AX366" s="244"/>
    </row>
    <row r="367" spans="1:51" ht="1.5"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21"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18"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1.25" customHeight="1" x14ac:dyDescent="0.2">
      <c r="A399" s="245">
        <v>1</v>
      </c>
      <c r="B399" s="245">
        <v>1</v>
      </c>
      <c r="C399" s="266" t="s">
        <v>759</v>
      </c>
      <c r="D399" s="265"/>
      <c r="E399" s="265"/>
      <c r="F399" s="265"/>
      <c r="G399" s="265"/>
      <c r="H399" s="265"/>
      <c r="I399" s="265"/>
      <c r="J399" s="248">
        <v>9010601021385</v>
      </c>
      <c r="K399" s="249"/>
      <c r="L399" s="249"/>
      <c r="M399" s="249"/>
      <c r="N399" s="249"/>
      <c r="O399" s="249"/>
      <c r="P399" s="278" t="s">
        <v>713</v>
      </c>
      <c r="Q399" s="279"/>
      <c r="R399" s="279"/>
      <c r="S399" s="279"/>
      <c r="T399" s="279"/>
      <c r="U399" s="279"/>
      <c r="V399" s="279"/>
      <c r="W399" s="279"/>
      <c r="X399" s="279"/>
      <c r="Y399" s="251">
        <v>34</v>
      </c>
      <c r="Z399" s="252"/>
      <c r="AA399" s="252"/>
      <c r="AB399" s="253"/>
      <c r="AC399" s="281" t="s">
        <v>337</v>
      </c>
      <c r="AD399" s="282"/>
      <c r="AE399" s="282"/>
      <c r="AF399" s="282"/>
      <c r="AG399" s="282"/>
      <c r="AH399" s="268">
        <v>1</v>
      </c>
      <c r="AI399" s="269"/>
      <c r="AJ399" s="269"/>
      <c r="AK399" s="269"/>
      <c r="AL399" s="241" t="s">
        <v>364</v>
      </c>
      <c r="AM399" s="242"/>
      <c r="AN399" s="242"/>
      <c r="AO399" s="243"/>
      <c r="AP399" s="244" t="s">
        <v>364</v>
      </c>
      <c r="AQ399" s="244"/>
      <c r="AR399" s="244"/>
      <c r="AS399" s="244"/>
      <c r="AT399" s="244"/>
      <c r="AU399" s="244"/>
      <c r="AV399" s="244"/>
      <c r="AW399" s="244"/>
      <c r="AX399" s="244"/>
      <c r="AY399">
        <f>$AY$396</f>
        <v>1</v>
      </c>
    </row>
    <row r="400" spans="1:51" ht="36" customHeight="1" x14ac:dyDescent="0.2">
      <c r="A400" s="245">
        <v>2</v>
      </c>
      <c r="B400" s="245">
        <v>1</v>
      </c>
      <c r="C400" s="266" t="s">
        <v>759</v>
      </c>
      <c r="D400" s="265"/>
      <c r="E400" s="265"/>
      <c r="F400" s="265"/>
      <c r="G400" s="265"/>
      <c r="H400" s="265"/>
      <c r="I400" s="265"/>
      <c r="J400" s="248">
        <v>9010601021385</v>
      </c>
      <c r="K400" s="249"/>
      <c r="L400" s="249"/>
      <c r="M400" s="249"/>
      <c r="N400" s="249"/>
      <c r="O400" s="249"/>
      <c r="P400" s="278" t="s">
        <v>714</v>
      </c>
      <c r="Q400" s="279"/>
      <c r="R400" s="279"/>
      <c r="S400" s="279"/>
      <c r="T400" s="279"/>
      <c r="U400" s="279"/>
      <c r="V400" s="279"/>
      <c r="W400" s="279"/>
      <c r="X400" s="279"/>
      <c r="Y400" s="251">
        <v>21</v>
      </c>
      <c r="Z400" s="252"/>
      <c r="AA400" s="252"/>
      <c r="AB400" s="253"/>
      <c r="AC400" s="281" t="s">
        <v>336</v>
      </c>
      <c r="AD400" s="281"/>
      <c r="AE400" s="281"/>
      <c r="AF400" s="281"/>
      <c r="AG400" s="281"/>
      <c r="AH400" s="239">
        <v>2</v>
      </c>
      <c r="AI400" s="240"/>
      <c r="AJ400" s="240"/>
      <c r="AK400" s="240"/>
      <c r="AL400" s="241" t="s">
        <v>364</v>
      </c>
      <c r="AM400" s="242"/>
      <c r="AN400" s="242"/>
      <c r="AO400" s="243"/>
      <c r="AP400" s="244" t="s">
        <v>364</v>
      </c>
      <c r="AQ400" s="244"/>
      <c r="AR400" s="244"/>
      <c r="AS400" s="244"/>
      <c r="AT400" s="244"/>
      <c r="AU400" s="244"/>
      <c r="AV400" s="244"/>
      <c r="AW400" s="244"/>
      <c r="AX400" s="244"/>
      <c r="AY400">
        <f>COUNTA($C$400)</f>
        <v>1</v>
      </c>
    </row>
    <row r="401" spans="1:51" ht="30" customHeight="1" x14ac:dyDescent="0.2">
      <c r="A401" s="245">
        <v>3</v>
      </c>
      <c r="B401" s="245">
        <v>1</v>
      </c>
      <c r="C401" s="266" t="s">
        <v>760</v>
      </c>
      <c r="D401" s="265"/>
      <c r="E401" s="265"/>
      <c r="F401" s="265"/>
      <c r="G401" s="265"/>
      <c r="H401" s="265"/>
      <c r="I401" s="265"/>
      <c r="J401" s="248">
        <v>8010501030289</v>
      </c>
      <c r="K401" s="249"/>
      <c r="L401" s="249"/>
      <c r="M401" s="249"/>
      <c r="N401" s="249"/>
      <c r="O401" s="249"/>
      <c r="P401" s="267" t="s">
        <v>715</v>
      </c>
      <c r="Q401" s="250"/>
      <c r="R401" s="250"/>
      <c r="S401" s="250"/>
      <c r="T401" s="250"/>
      <c r="U401" s="250"/>
      <c r="V401" s="250"/>
      <c r="W401" s="250"/>
      <c r="X401" s="250"/>
      <c r="Y401" s="251">
        <v>0.2</v>
      </c>
      <c r="Z401" s="252"/>
      <c r="AA401" s="252"/>
      <c r="AB401" s="253"/>
      <c r="AC401" s="237" t="s">
        <v>338</v>
      </c>
      <c r="AD401" s="238"/>
      <c r="AE401" s="238"/>
      <c r="AF401" s="238"/>
      <c r="AG401" s="238"/>
      <c r="AH401" s="239" t="s">
        <v>364</v>
      </c>
      <c r="AI401" s="240"/>
      <c r="AJ401" s="240"/>
      <c r="AK401" s="240"/>
      <c r="AL401" s="241" t="s">
        <v>364</v>
      </c>
      <c r="AM401" s="242"/>
      <c r="AN401" s="242"/>
      <c r="AO401" s="243"/>
      <c r="AP401" s="244" t="s">
        <v>364</v>
      </c>
      <c r="AQ401" s="244"/>
      <c r="AR401" s="244"/>
      <c r="AS401" s="244"/>
      <c r="AT401" s="244"/>
      <c r="AU401" s="244"/>
      <c r="AV401" s="244"/>
      <c r="AW401" s="244"/>
      <c r="AX401" s="244"/>
      <c r="AY401">
        <f>COUNTA($C$401)</f>
        <v>1</v>
      </c>
    </row>
    <row r="402" spans="1:51" ht="30" customHeight="1" x14ac:dyDescent="0.2">
      <c r="A402" s="245">
        <v>4</v>
      </c>
      <c r="B402" s="245">
        <v>1</v>
      </c>
      <c r="C402" s="275" t="s">
        <v>716</v>
      </c>
      <c r="D402" s="276"/>
      <c r="E402" s="276"/>
      <c r="F402" s="276"/>
      <c r="G402" s="276"/>
      <c r="H402" s="276"/>
      <c r="I402" s="277"/>
      <c r="J402" s="248">
        <v>3040001028447</v>
      </c>
      <c r="K402" s="249"/>
      <c r="L402" s="249"/>
      <c r="M402" s="249"/>
      <c r="N402" s="249"/>
      <c r="O402" s="249"/>
      <c r="P402" s="278" t="s">
        <v>717</v>
      </c>
      <c r="Q402" s="279"/>
      <c r="R402" s="279"/>
      <c r="S402" s="279"/>
      <c r="T402" s="279"/>
      <c r="U402" s="279"/>
      <c r="V402" s="279"/>
      <c r="W402" s="279"/>
      <c r="X402" s="279"/>
      <c r="Y402" s="251">
        <v>0.1</v>
      </c>
      <c r="Z402" s="252"/>
      <c r="AA402" s="252"/>
      <c r="AB402" s="253"/>
      <c r="AC402" s="280" t="s">
        <v>338</v>
      </c>
      <c r="AD402" s="280"/>
      <c r="AE402" s="280"/>
      <c r="AF402" s="280"/>
      <c r="AG402" s="280"/>
      <c r="AH402" s="239" t="s">
        <v>364</v>
      </c>
      <c r="AI402" s="240"/>
      <c r="AJ402" s="240"/>
      <c r="AK402" s="240"/>
      <c r="AL402" s="241" t="s">
        <v>364</v>
      </c>
      <c r="AM402" s="242"/>
      <c r="AN402" s="242"/>
      <c r="AO402" s="243"/>
      <c r="AP402" s="244" t="s">
        <v>364</v>
      </c>
      <c r="AQ402" s="244"/>
      <c r="AR402" s="244"/>
      <c r="AS402" s="244"/>
      <c r="AT402" s="244"/>
      <c r="AU402" s="244"/>
      <c r="AV402" s="244"/>
      <c r="AW402" s="244"/>
      <c r="AX402" s="244"/>
      <c r="AY402">
        <f>COUNTA($C$402)</f>
        <v>1</v>
      </c>
    </row>
    <row r="403" spans="1:51" ht="30" hidden="1" customHeight="1" x14ac:dyDescent="0.2">
      <c r="A403" s="245">
        <v>5</v>
      </c>
      <c r="B403" s="245">
        <v>1</v>
      </c>
      <c r="C403" s="275"/>
      <c r="D403" s="276"/>
      <c r="E403" s="276"/>
      <c r="F403" s="276"/>
      <c r="G403" s="276"/>
      <c r="H403" s="276"/>
      <c r="I403" s="277"/>
      <c r="J403" s="248"/>
      <c r="K403" s="249"/>
      <c r="L403" s="249"/>
      <c r="M403" s="249"/>
      <c r="N403" s="249"/>
      <c r="O403" s="249"/>
      <c r="P403" s="278"/>
      <c r="Q403" s="279"/>
      <c r="R403" s="279"/>
      <c r="S403" s="279"/>
      <c r="T403" s="279"/>
      <c r="U403" s="279"/>
      <c r="V403" s="279"/>
      <c r="W403" s="279"/>
      <c r="X403" s="279"/>
      <c r="Y403" s="251"/>
      <c r="Z403" s="252"/>
      <c r="AA403" s="252"/>
      <c r="AB403" s="253"/>
      <c r="AC403" s="280"/>
      <c r="AD403" s="280"/>
      <c r="AE403" s="280"/>
      <c r="AF403" s="280"/>
      <c r="AG403" s="28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0.75" hidden="1" customHeight="1" x14ac:dyDescent="0.2">
      <c r="A404" s="245">
        <v>6</v>
      </c>
      <c r="B404" s="245">
        <v>1</v>
      </c>
      <c r="C404" s="275"/>
      <c r="D404" s="276"/>
      <c r="E404" s="276"/>
      <c r="F404" s="276"/>
      <c r="G404" s="276"/>
      <c r="H404" s="276"/>
      <c r="I404" s="277"/>
      <c r="J404" s="248"/>
      <c r="K404" s="249"/>
      <c r="L404" s="249"/>
      <c r="M404" s="249"/>
      <c r="N404" s="249"/>
      <c r="O404" s="249"/>
      <c r="P404" s="278"/>
      <c r="Q404" s="279"/>
      <c r="R404" s="279"/>
      <c r="S404" s="279"/>
      <c r="T404" s="279"/>
      <c r="U404" s="279"/>
      <c r="V404" s="279"/>
      <c r="W404" s="279"/>
      <c r="X404" s="279"/>
      <c r="Y404" s="251"/>
      <c r="Z404" s="252"/>
      <c r="AA404" s="252"/>
      <c r="AB404" s="253"/>
      <c r="AC404" s="280"/>
      <c r="AD404" s="280"/>
      <c r="AE404" s="280"/>
      <c r="AF404" s="280"/>
      <c r="AG404" s="28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53.25" customHeight="1" x14ac:dyDescent="0.2">
      <c r="A432" s="245">
        <v>1</v>
      </c>
      <c r="B432" s="245">
        <v>1</v>
      </c>
      <c r="C432" s="266" t="s">
        <v>722</v>
      </c>
      <c r="D432" s="265"/>
      <c r="E432" s="265"/>
      <c r="F432" s="265"/>
      <c r="G432" s="265"/>
      <c r="H432" s="265"/>
      <c r="I432" s="265"/>
      <c r="J432" s="248">
        <v>7011101029722</v>
      </c>
      <c r="K432" s="249"/>
      <c r="L432" s="249"/>
      <c r="M432" s="249"/>
      <c r="N432" s="249"/>
      <c r="O432" s="249"/>
      <c r="P432" s="267" t="s">
        <v>724</v>
      </c>
      <c r="Q432" s="250"/>
      <c r="R432" s="250"/>
      <c r="S432" s="250"/>
      <c r="T432" s="250"/>
      <c r="U432" s="250"/>
      <c r="V432" s="250"/>
      <c r="W432" s="250"/>
      <c r="X432" s="250"/>
      <c r="Y432" s="251">
        <v>3</v>
      </c>
      <c r="Z432" s="252"/>
      <c r="AA432" s="252"/>
      <c r="AB432" s="253"/>
      <c r="AC432" s="237" t="s">
        <v>339</v>
      </c>
      <c r="AD432" s="238"/>
      <c r="AE432" s="238"/>
      <c r="AF432" s="238"/>
      <c r="AG432" s="238"/>
      <c r="AH432" s="239" t="s">
        <v>364</v>
      </c>
      <c r="AI432" s="240"/>
      <c r="AJ432" s="240"/>
      <c r="AK432" s="240"/>
      <c r="AL432" s="241" t="s">
        <v>364</v>
      </c>
      <c r="AM432" s="242"/>
      <c r="AN432" s="242"/>
      <c r="AO432" s="243"/>
      <c r="AP432" s="244" t="s">
        <v>364</v>
      </c>
      <c r="AQ432" s="244"/>
      <c r="AR432" s="244"/>
      <c r="AS432" s="244"/>
      <c r="AT432" s="244"/>
      <c r="AU432" s="244"/>
      <c r="AV432" s="244"/>
      <c r="AW432" s="244"/>
      <c r="AX432" s="244"/>
      <c r="AY432">
        <f>$AY$429</f>
        <v>1</v>
      </c>
    </row>
    <row r="433" spans="1:51" ht="43.5" customHeight="1" x14ac:dyDescent="0.2">
      <c r="A433" s="245">
        <v>2</v>
      </c>
      <c r="B433" s="245">
        <v>1</v>
      </c>
      <c r="C433" s="266" t="s">
        <v>723</v>
      </c>
      <c r="D433" s="265"/>
      <c r="E433" s="265"/>
      <c r="F433" s="265"/>
      <c r="G433" s="265"/>
      <c r="H433" s="265"/>
      <c r="I433" s="265"/>
      <c r="J433" s="248">
        <v>8010401117533</v>
      </c>
      <c r="K433" s="249"/>
      <c r="L433" s="249"/>
      <c r="M433" s="249"/>
      <c r="N433" s="249"/>
      <c r="O433" s="249"/>
      <c r="P433" s="267" t="s">
        <v>725</v>
      </c>
      <c r="Q433" s="250"/>
      <c r="R433" s="250"/>
      <c r="S433" s="250"/>
      <c r="T433" s="250"/>
      <c r="U433" s="250"/>
      <c r="V433" s="250"/>
      <c r="W433" s="250"/>
      <c r="X433" s="250"/>
      <c r="Y433" s="251">
        <v>1</v>
      </c>
      <c r="Z433" s="252"/>
      <c r="AA433" s="252"/>
      <c r="AB433" s="253"/>
      <c r="AC433" s="237" t="s">
        <v>339</v>
      </c>
      <c r="AD433" s="238"/>
      <c r="AE433" s="238"/>
      <c r="AF433" s="238"/>
      <c r="AG433" s="238"/>
      <c r="AH433" s="239" t="s">
        <v>364</v>
      </c>
      <c r="AI433" s="240"/>
      <c r="AJ433" s="240"/>
      <c r="AK433" s="240"/>
      <c r="AL433" s="241" t="s">
        <v>364</v>
      </c>
      <c r="AM433" s="242"/>
      <c r="AN433" s="242"/>
      <c r="AO433" s="243"/>
      <c r="AP433" s="244" t="s">
        <v>364</v>
      </c>
      <c r="AQ433" s="244"/>
      <c r="AR433" s="244"/>
      <c r="AS433" s="244"/>
      <c r="AT433" s="244"/>
      <c r="AU433" s="244"/>
      <c r="AV433" s="244"/>
      <c r="AW433" s="244"/>
      <c r="AX433" s="244"/>
      <c r="AY433">
        <f>COUNTA($C$433)</f>
        <v>1</v>
      </c>
    </row>
    <row r="434" spans="1:51" ht="46.5" customHeight="1" x14ac:dyDescent="0.2">
      <c r="A434" s="245">
        <v>3</v>
      </c>
      <c r="B434" s="245">
        <v>1</v>
      </c>
      <c r="C434" s="266" t="s">
        <v>722</v>
      </c>
      <c r="D434" s="265"/>
      <c r="E434" s="265"/>
      <c r="F434" s="265"/>
      <c r="G434" s="265"/>
      <c r="H434" s="265"/>
      <c r="I434" s="265"/>
      <c r="J434" s="248">
        <v>7011101029722</v>
      </c>
      <c r="K434" s="249"/>
      <c r="L434" s="249"/>
      <c r="M434" s="249"/>
      <c r="N434" s="249"/>
      <c r="O434" s="249"/>
      <c r="P434" s="267" t="s">
        <v>726</v>
      </c>
      <c r="Q434" s="250"/>
      <c r="R434" s="250"/>
      <c r="S434" s="250"/>
      <c r="T434" s="250"/>
      <c r="U434" s="250"/>
      <c r="V434" s="250"/>
      <c r="W434" s="250"/>
      <c r="X434" s="250"/>
      <c r="Y434" s="251">
        <v>0.4</v>
      </c>
      <c r="Z434" s="252"/>
      <c r="AA434" s="252"/>
      <c r="AB434" s="253"/>
      <c r="AC434" s="237" t="s">
        <v>339</v>
      </c>
      <c r="AD434" s="238"/>
      <c r="AE434" s="238"/>
      <c r="AF434" s="238"/>
      <c r="AG434" s="238"/>
      <c r="AH434" s="239" t="s">
        <v>364</v>
      </c>
      <c r="AI434" s="240"/>
      <c r="AJ434" s="240"/>
      <c r="AK434" s="240"/>
      <c r="AL434" s="241" t="s">
        <v>364</v>
      </c>
      <c r="AM434" s="242"/>
      <c r="AN434" s="242"/>
      <c r="AO434" s="243"/>
      <c r="AP434" s="244" t="s">
        <v>364</v>
      </c>
      <c r="AQ434" s="244"/>
      <c r="AR434" s="244"/>
      <c r="AS434" s="244"/>
      <c r="AT434" s="244"/>
      <c r="AU434" s="244"/>
      <c r="AV434" s="244"/>
      <c r="AW434" s="244"/>
      <c r="AX434" s="244"/>
      <c r="AY434">
        <f>COUNTA($C$434)</f>
        <v>1</v>
      </c>
    </row>
    <row r="435" spans="1:51" ht="38.25" customHeight="1" x14ac:dyDescent="0.2">
      <c r="A435" s="245">
        <v>4</v>
      </c>
      <c r="B435" s="245">
        <v>1</v>
      </c>
      <c r="C435" s="266" t="s">
        <v>761</v>
      </c>
      <c r="D435" s="265"/>
      <c r="E435" s="265"/>
      <c r="F435" s="265"/>
      <c r="G435" s="265"/>
      <c r="H435" s="265"/>
      <c r="I435" s="265"/>
      <c r="J435" s="248">
        <v>8010001036398</v>
      </c>
      <c r="K435" s="249"/>
      <c r="L435" s="249"/>
      <c r="M435" s="249"/>
      <c r="N435" s="249"/>
      <c r="O435" s="249"/>
      <c r="P435" s="267" t="s">
        <v>727</v>
      </c>
      <c r="Q435" s="250"/>
      <c r="R435" s="250"/>
      <c r="S435" s="250"/>
      <c r="T435" s="250"/>
      <c r="U435" s="250"/>
      <c r="V435" s="250"/>
      <c r="W435" s="250"/>
      <c r="X435" s="250"/>
      <c r="Y435" s="251">
        <v>0.1</v>
      </c>
      <c r="Z435" s="252"/>
      <c r="AA435" s="252"/>
      <c r="AB435" s="253"/>
      <c r="AC435" s="237" t="s">
        <v>338</v>
      </c>
      <c r="AD435" s="238"/>
      <c r="AE435" s="238"/>
      <c r="AF435" s="238"/>
      <c r="AG435" s="238"/>
      <c r="AH435" s="239" t="s">
        <v>364</v>
      </c>
      <c r="AI435" s="240"/>
      <c r="AJ435" s="240"/>
      <c r="AK435" s="240"/>
      <c r="AL435" s="241" t="s">
        <v>364</v>
      </c>
      <c r="AM435" s="242"/>
      <c r="AN435" s="242"/>
      <c r="AO435" s="243"/>
      <c r="AP435" s="244" t="s">
        <v>364</v>
      </c>
      <c r="AQ435" s="244"/>
      <c r="AR435" s="244"/>
      <c r="AS435" s="244"/>
      <c r="AT435" s="244"/>
      <c r="AU435" s="244"/>
      <c r="AV435" s="244"/>
      <c r="AW435" s="244"/>
      <c r="AX435" s="244"/>
      <c r="AY435">
        <f>COUNTA($C$435)</f>
        <v>1</v>
      </c>
    </row>
    <row r="436" spans="1:51" ht="1.5" hidden="1" customHeight="1" x14ac:dyDescent="0.2">
      <c r="A436" s="245">
        <v>5</v>
      </c>
      <c r="B436" s="245">
        <v>1</v>
      </c>
      <c r="C436" s="266"/>
      <c r="D436" s="265"/>
      <c r="E436" s="265"/>
      <c r="F436" s="265"/>
      <c r="G436" s="265"/>
      <c r="H436" s="265"/>
      <c r="I436" s="265"/>
      <c r="J436" s="248"/>
      <c r="K436" s="249"/>
      <c r="L436" s="249"/>
      <c r="M436" s="249"/>
      <c r="N436" s="249"/>
      <c r="O436" s="249"/>
      <c r="P436" s="267"/>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5"/>
      <c r="E437" s="265"/>
      <c r="F437" s="265"/>
      <c r="G437" s="265"/>
      <c r="H437" s="265"/>
      <c r="I437" s="265"/>
      <c r="J437" s="248"/>
      <c r="K437" s="249"/>
      <c r="L437" s="249"/>
      <c r="M437" s="249"/>
      <c r="N437" s="249"/>
      <c r="O437" s="249"/>
      <c r="P437" s="267"/>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49.5" hidden="1" customHeight="1" x14ac:dyDescent="0.2">
      <c r="A438" s="245">
        <v>7</v>
      </c>
      <c r="B438" s="245">
        <v>1</v>
      </c>
      <c r="C438" s="266"/>
      <c r="D438" s="265"/>
      <c r="E438" s="265"/>
      <c r="F438" s="265"/>
      <c r="G438" s="265"/>
      <c r="H438" s="265"/>
      <c r="I438" s="265"/>
      <c r="J438" s="248"/>
      <c r="K438" s="249"/>
      <c r="L438" s="249"/>
      <c r="M438" s="249"/>
      <c r="N438" s="249"/>
      <c r="O438" s="249"/>
      <c r="P438" s="267"/>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46.5" hidden="1" customHeight="1" x14ac:dyDescent="0.2">
      <c r="A439" s="245">
        <v>8</v>
      </c>
      <c r="B439" s="245">
        <v>1</v>
      </c>
      <c r="C439" s="266"/>
      <c r="D439" s="265"/>
      <c r="E439" s="265"/>
      <c r="F439" s="265"/>
      <c r="G439" s="265"/>
      <c r="H439" s="265"/>
      <c r="I439" s="265"/>
      <c r="J439" s="248"/>
      <c r="K439" s="249"/>
      <c r="L439" s="249"/>
      <c r="M439" s="249"/>
      <c r="N439" s="249"/>
      <c r="O439" s="249"/>
      <c r="P439" s="267"/>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5.25"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56.25" customHeight="1" x14ac:dyDescent="0.2">
      <c r="A465" s="245">
        <v>1</v>
      </c>
      <c r="B465" s="245">
        <v>1</v>
      </c>
      <c r="C465" s="266" t="s">
        <v>738</v>
      </c>
      <c r="D465" s="265"/>
      <c r="E465" s="265"/>
      <c r="F465" s="265"/>
      <c r="G465" s="265"/>
      <c r="H465" s="265"/>
      <c r="I465" s="265"/>
      <c r="J465" s="248">
        <v>3011105000996</v>
      </c>
      <c r="K465" s="249"/>
      <c r="L465" s="249"/>
      <c r="M465" s="249"/>
      <c r="N465" s="249"/>
      <c r="O465" s="249"/>
      <c r="P465" s="267" t="s">
        <v>734</v>
      </c>
      <c r="Q465" s="250"/>
      <c r="R465" s="250"/>
      <c r="S465" s="250"/>
      <c r="T465" s="250"/>
      <c r="U465" s="250"/>
      <c r="V465" s="250"/>
      <c r="W465" s="250"/>
      <c r="X465" s="250"/>
      <c r="Y465" s="251">
        <v>37</v>
      </c>
      <c r="Z465" s="252"/>
      <c r="AA465" s="252"/>
      <c r="AB465" s="253"/>
      <c r="AC465" s="237" t="s">
        <v>336</v>
      </c>
      <c r="AD465" s="238"/>
      <c r="AE465" s="238"/>
      <c r="AF465" s="238"/>
      <c r="AG465" s="238"/>
      <c r="AH465" s="268">
        <v>3</v>
      </c>
      <c r="AI465" s="269"/>
      <c r="AJ465" s="269"/>
      <c r="AK465" s="269"/>
      <c r="AL465" s="241" t="s">
        <v>728</v>
      </c>
      <c r="AM465" s="242"/>
      <c r="AN465" s="242"/>
      <c r="AO465" s="243"/>
      <c r="AP465" s="244" t="s">
        <v>728</v>
      </c>
      <c r="AQ465" s="244"/>
      <c r="AR465" s="244"/>
      <c r="AS465" s="244"/>
      <c r="AT465" s="244"/>
      <c r="AU465" s="244"/>
      <c r="AV465" s="244"/>
      <c r="AW465" s="244"/>
      <c r="AX465" s="244"/>
      <c r="AY465">
        <f>$AY$462</f>
        <v>1</v>
      </c>
    </row>
    <row r="466" spans="1:51" ht="0.75"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15.75"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9.75" customHeight="1" x14ac:dyDescent="0.2">
      <c r="A498" s="245">
        <v>1</v>
      </c>
      <c r="B498" s="245">
        <v>1</v>
      </c>
      <c r="C498" s="266" t="s">
        <v>762</v>
      </c>
      <c r="D498" s="265"/>
      <c r="E498" s="265"/>
      <c r="F498" s="265"/>
      <c r="G498" s="265"/>
      <c r="H498" s="265"/>
      <c r="I498" s="265"/>
      <c r="J498" s="248">
        <v>6010001030403</v>
      </c>
      <c r="K498" s="249"/>
      <c r="L498" s="249"/>
      <c r="M498" s="249"/>
      <c r="N498" s="249"/>
      <c r="O498" s="249"/>
      <c r="P498" s="267" t="s">
        <v>730</v>
      </c>
      <c r="Q498" s="250"/>
      <c r="R498" s="250"/>
      <c r="S498" s="250"/>
      <c r="T498" s="250"/>
      <c r="U498" s="250"/>
      <c r="V498" s="250"/>
      <c r="W498" s="250"/>
      <c r="X498" s="250"/>
      <c r="Y498" s="251">
        <v>5</v>
      </c>
      <c r="Z498" s="252"/>
      <c r="AA498" s="252"/>
      <c r="AB498" s="253"/>
      <c r="AC498" s="237" t="s">
        <v>336</v>
      </c>
      <c r="AD498" s="238"/>
      <c r="AE498" s="238"/>
      <c r="AF498" s="238"/>
      <c r="AG498" s="238"/>
      <c r="AH498" s="268">
        <v>3</v>
      </c>
      <c r="AI498" s="269"/>
      <c r="AJ498" s="269"/>
      <c r="AK498" s="269"/>
      <c r="AL498" s="241" t="s">
        <v>742</v>
      </c>
      <c r="AM498" s="242"/>
      <c r="AN498" s="242"/>
      <c r="AO498" s="243"/>
      <c r="AP498" s="244" t="s">
        <v>364</v>
      </c>
      <c r="AQ498" s="244"/>
      <c r="AR498" s="244"/>
      <c r="AS498" s="244"/>
      <c r="AT498" s="244"/>
      <c r="AU498" s="244"/>
      <c r="AV498" s="244"/>
      <c r="AW498" s="244"/>
      <c r="AX498" s="244"/>
      <c r="AY498">
        <f>$AY$495</f>
        <v>1</v>
      </c>
    </row>
    <row r="499" spans="1:51" ht="0.75"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1"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7"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4.5"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19.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2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75"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2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21"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8.5"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2.5"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15"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13.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15"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7.75"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3.25"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659</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309</v>
      </c>
      <c r="AM627" s="264"/>
      <c r="AN627" s="264"/>
      <c r="AO627" s="75"/>
      <c r="AP627" s="65"/>
      <c r="AQ627" s="65"/>
      <c r="AR627" s="65"/>
      <c r="AS627" s="65"/>
      <c r="AT627" s="65"/>
      <c r="AU627" s="65"/>
      <c r="AV627" s="65"/>
      <c r="AW627" s="65"/>
      <c r="AX627" s="66"/>
      <c r="AY627">
        <f>COUNTIF($AO$627,"☑")</f>
        <v>0</v>
      </c>
    </row>
    <row r="628" spans="1:51" ht="18.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75"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8:AX238"/>
    <mergeCell ref="AG239:AX239"/>
    <mergeCell ref="A236:B239"/>
    <mergeCell ref="C236:AC236"/>
    <mergeCell ref="AD236:AF236"/>
    <mergeCell ref="AG236:AX236"/>
    <mergeCell ref="C237:AC237"/>
    <mergeCell ref="AD237:AF237"/>
    <mergeCell ref="AG237:AX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5" priority="979">
      <formula>IF(RIGHT(TEXT(P14,"0.#"),1)=".",FALSE,TRUE)</formula>
    </cfRule>
    <cfRule type="expression" dxfId="1544" priority="980">
      <formula>IF(RIGHT(TEXT(P14,"0.#"),1)=".",TRUE,FALSE)</formula>
    </cfRule>
  </conditionalFormatting>
  <conditionalFormatting sqref="P18:AX18">
    <cfRule type="expression" dxfId="1543" priority="977">
      <formula>IF(RIGHT(TEXT(P18,"0.#"),1)=".",FALSE,TRUE)</formula>
    </cfRule>
    <cfRule type="expression" dxfId="1542" priority="978">
      <formula>IF(RIGHT(TEXT(P18,"0.#"),1)=".",TRUE,FALSE)</formula>
    </cfRule>
  </conditionalFormatting>
  <conditionalFormatting sqref="Y311">
    <cfRule type="expression" dxfId="1541" priority="975">
      <formula>IF(RIGHT(TEXT(Y311,"0.#"),1)=".",FALSE,TRUE)</formula>
    </cfRule>
    <cfRule type="expression" dxfId="1540" priority="976">
      <formula>IF(RIGHT(TEXT(Y311,"0.#"),1)=".",TRUE,FALSE)</formula>
    </cfRule>
  </conditionalFormatting>
  <conditionalFormatting sqref="Y320">
    <cfRule type="expression" dxfId="1539" priority="973">
      <formula>IF(RIGHT(TEXT(Y320,"0.#"),1)=".",FALSE,TRUE)</formula>
    </cfRule>
    <cfRule type="expression" dxfId="1538" priority="974">
      <formula>IF(RIGHT(TEXT(Y320,"0.#"),1)=".",TRUE,FALSE)</formula>
    </cfRule>
  </conditionalFormatting>
  <conditionalFormatting sqref="Y351:Y358 Y349 Y338:Y345 Y336 Y325:Y332 Y323">
    <cfRule type="expression" dxfId="1537" priority="953">
      <formula>IF(RIGHT(TEXT(Y323,"0.#"),1)=".",FALSE,TRUE)</formula>
    </cfRule>
    <cfRule type="expression" dxfId="1536" priority="954">
      <formula>IF(RIGHT(TEXT(Y323,"0.#"),1)=".",TRUE,FALSE)</formula>
    </cfRule>
  </conditionalFormatting>
  <conditionalFormatting sqref="P16:AQ17 P15:AX15 P13:AX13">
    <cfRule type="expression" dxfId="1535" priority="971">
      <formula>IF(RIGHT(TEXT(P13,"0.#"),1)=".",FALSE,TRUE)</formula>
    </cfRule>
    <cfRule type="expression" dxfId="1534" priority="972">
      <formula>IF(RIGHT(TEXT(P13,"0.#"),1)=".",TRUE,FALSE)</formula>
    </cfRule>
  </conditionalFormatting>
  <conditionalFormatting sqref="P19:AJ19">
    <cfRule type="expression" dxfId="1533" priority="969">
      <formula>IF(RIGHT(TEXT(P19,"0.#"),1)=".",FALSE,TRUE)</formula>
    </cfRule>
    <cfRule type="expression" dxfId="1532" priority="970">
      <formula>IF(RIGHT(TEXT(P19,"0.#"),1)=".",TRUE,FALSE)</formula>
    </cfRule>
  </conditionalFormatting>
  <conditionalFormatting sqref="AE32 AQ32">
    <cfRule type="expression" dxfId="1531" priority="967">
      <formula>IF(RIGHT(TEXT(AE32,"0.#"),1)=".",FALSE,TRUE)</formula>
    </cfRule>
    <cfRule type="expression" dxfId="1530" priority="968">
      <formula>IF(RIGHT(TEXT(AE32,"0.#"),1)=".",TRUE,FALSE)</formula>
    </cfRule>
  </conditionalFormatting>
  <conditionalFormatting sqref="Y312:Y319">
    <cfRule type="expression" dxfId="1529" priority="965">
      <formula>IF(RIGHT(TEXT(Y312,"0.#"),1)=".",FALSE,TRUE)</formula>
    </cfRule>
    <cfRule type="expression" dxfId="1528" priority="966">
      <formula>IF(RIGHT(TEXT(Y312,"0.#"),1)=".",TRUE,FALSE)</formula>
    </cfRule>
  </conditionalFormatting>
  <conditionalFormatting sqref="AU320">
    <cfRule type="expression" dxfId="1527" priority="961">
      <formula>IF(RIGHT(TEXT(AU320,"0.#"),1)=".",FALSE,TRUE)</formula>
    </cfRule>
    <cfRule type="expression" dxfId="1526" priority="962">
      <formula>IF(RIGHT(TEXT(AU320,"0.#"),1)=".",TRUE,FALSE)</formula>
    </cfRule>
  </conditionalFormatting>
  <conditionalFormatting sqref="AU312:AU319">
    <cfRule type="expression" dxfId="1525" priority="959">
      <formula>IF(RIGHT(TEXT(AU312,"0.#"),1)=".",FALSE,TRUE)</formula>
    </cfRule>
    <cfRule type="expression" dxfId="1524" priority="960">
      <formula>IF(RIGHT(TEXT(AU312,"0.#"),1)=".",TRUE,FALSE)</formula>
    </cfRule>
  </conditionalFormatting>
  <conditionalFormatting sqref="Y350 Y337 Y324">
    <cfRule type="expression" dxfId="1523" priority="957">
      <formula>IF(RIGHT(TEXT(Y324,"0.#"),1)=".",FALSE,TRUE)</formula>
    </cfRule>
    <cfRule type="expression" dxfId="1522" priority="958">
      <formula>IF(RIGHT(TEXT(Y324,"0.#"),1)=".",TRUE,FALSE)</formula>
    </cfRule>
  </conditionalFormatting>
  <conditionalFormatting sqref="Y359 Y346 Y333">
    <cfRule type="expression" dxfId="1521" priority="955">
      <formula>IF(RIGHT(TEXT(Y333,"0.#"),1)=".",FALSE,TRUE)</formula>
    </cfRule>
    <cfRule type="expression" dxfId="1520" priority="956">
      <formula>IF(RIGHT(TEXT(Y333,"0.#"),1)=".",TRUE,FALSE)</formula>
    </cfRule>
  </conditionalFormatting>
  <conditionalFormatting sqref="AU350 AU337 AU324">
    <cfRule type="expression" dxfId="1519" priority="951">
      <formula>IF(RIGHT(TEXT(AU324,"0.#"),1)=".",FALSE,TRUE)</formula>
    </cfRule>
    <cfRule type="expression" dxfId="1518" priority="952">
      <formula>IF(RIGHT(TEXT(AU324,"0.#"),1)=".",TRUE,FALSE)</formula>
    </cfRule>
  </conditionalFormatting>
  <conditionalFormatting sqref="AU359 AU346 AU333">
    <cfRule type="expression" dxfId="1517" priority="949">
      <formula>IF(RIGHT(TEXT(AU333,"0.#"),1)=".",FALSE,TRUE)</formula>
    </cfRule>
    <cfRule type="expression" dxfId="1516" priority="950">
      <formula>IF(RIGHT(TEXT(AU333,"0.#"),1)=".",TRUE,FALSE)</formula>
    </cfRule>
  </conditionalFormatting>
  <conditionalFormatting sqref="AU351:AU358 AU349 AU338:AU345 AU336 AU325:AU332 AU323">
    <cfRule type="expression" dxfId="1515" priority="947">
      <formula>IF(RIGHT(TEXT(AU323,"0.#"),1)=".",FALSE,TRUE)</formula>
    </cfRule>
    <cfRule type="expression" dxfId="1514" priority="948">
      <formula>IF(RIGHT(TEXT(AU323,"0.#"),1)=".",TRUE,FALSE)</formula>
    </cfRule>
  </conditionalFormatting>
  <conditionalFormatting sqref="AI32">
    <cfRule type="expression" dxfId="1513" priority="945">
      <formula>IF(RIGHT(TEXT(AI32,"0.#"),1)=".",FALSE,TRUE)</formula>
    </cfRule>
    <cfRule type="expression" dxfId="1512" priority="946">
      <formula>IF(RIGHT(TEXT(AI32,"0.#"),1)=".",TRUE,FALSE)</formula>
    </cfRule>
  </conditionalFormatting>
  <conditionalFormatting sqref="AM32">
    <cfRule type="expression" dxfId="1511" priority="943">
      <formula>IF(RIGHT(TEXT(AM32,"0.#"),1)=".",FALSE,TRUE)</formula>
    </cfRule>
    <cfRule type="expression" dxfId="1510" priority="944">
      <formula>IF(RIGHT(TEXT(AM32,"0.#"),1)=".",TRUE,FALSE)</formula>
    </cfRule>
  </conditionalFormatting>
  <conditionalFormatting sqref="AE33">
    <cfRule type="expression" dxfId="1509" priority="941">
      <formula>IF(RIGHT(TEXT(AE33,"0.#"),1)=".",FALSE,TRUE)</formula>
    </cfRule>
    <cfRule type="expression" dxfId="1508" priority="942">
      <formula>IF(RIGHT(TEXT(AE33,"0.#"),1)=".",TRUE,FALSE)</formula>
    </cfRule>
  </conditionalFormatting>
  <conditionalFormatting sqref="AI33">
    <cfRule type="expression" dxfId="1507" priority="939">
      <formula>IF(RIGHT(TEXT(AI33,"0.#"),1)=".",FALSE,TRUE)</formula>
    </cfRule>
    <cfRule type="expression" dxfId="1506" priority="940">
      <formula>IF(RIGHT(TEXT(AI33,"0.#"),1)=".",TRUE,FALSE)</formula>
    </cfRule>
  </conditionalFormatting>
  <conditionalFormatting sqref="AM33">
    <cfRule type="expression" dxfId="1505" priority="937">
      <formula>IF(RIGHT(TEXT(AM33,"0.#"),1)=".",FALSE,TRUE)</formula>
    </cfRule>
    <cfRule type="expression" dxfId="1504" priority="938">
      <formula>IF(RIGHT(TEXT(AM33,"0.#"),1)=".",TRUE,FALSE)</formula>
    </cfRule>
  </conditionalFormatting>
  <conditionalFormatting sqref="AQ33">
    <cfRule type="expression" dxfId="1503" priority="935">
      <formula>IF(RIGHT(TEXT(AQ33,"0.#"),1)=".",FALSE,TRUE)</formula>
    </cfRule>
    <cfRule type="expression" dxfId="1502" priority="936">
      <formula>IF(RIGHT(TEXT(AQ33,"0.#"),1)=".",TRUE,FALSE)</formula>
    </cfRule>
  </conditionalFormatting>
  <conditionalFormatting sqref="AE210">
    <cfRule type="expression" dxfId="1501" priority="933">
      <formula>IF(RIGHT(TEXT(AE210,"0.#"),1)=".",FALSE,TRUE)</formula>
    </cfRule>
    <cfRule type="expression" dxfId="1500" priority="934">
      <formula>IF(RIGHT(TEXT(AE210,"0.#"),1)=".",TRUE,FALSE)</formula>
    </cfRule>
  </conditionalFormatting>
  <conditionalFormatting sqref="AE211">
    <cfRule type="expression" dxfId="1499" priority="931">
      <formula>IF(RIGHT(TEXT(AE211,"0.#"),1)=".",FALSE,TRUE)</formula>
    </cfRule>
    <cfRule type="expression" dxfId="1498" priority="932">
      <formula>IF(RIGHT(TEXT(AE211,"0.#"),1)=".",TRUE,FALSE)</formula>
    </cfRule>
  </conditionalFormatting>
  <conditionalFormatting sqref="AE212">
    <cfRule type="expression" dxfId="1497" priority="929">
      <formula>IF(RIGHT(TEXT(AE212,"0.#"),1)=".",FALSE,TRUE)</formula>
    </cfRule>
    <cfRule type="expression" dxfId="1496" priority="930">
      <formula>IF(RIGHT(TEXT(AE212,"0.#"),1)=".",TRUE,FALSE)</formula>
    </cfRule>
  </conditionalFormatting>
  <conditionalFormatting sqref="AI212">
    <cfRule type="expression" dxfId="1495" priority="927">
      <formula>IF(RIGHT(TEXT(AI212,"0.#"),1)=".",FALSE,TRUE)</formula>
    </cfRule>
    <cfRule type="expression" dxfId="1494" priority="928">
      <formula>IF(RIGHT(TEXT(AI212,"0.#"),1)=".",TRUE,FALSE)</formula>
    </cfRule>
  </conditionalFormatting>
  <conditionalFormatting sqref="AI211">
    <cfRule type="expression" dxfId="1493" priority="925">
      <formula>IF(RIGHT(TEXT(AI211,"0.#"),1)=".",FALSE,TRUE)</formula>
    </cfRule>
    <cfRule type="expression" dxfId="1492" priority="926">
      <formula>IF(RIGHT(TEXT(AI211,"0.#"),1)=".",TRUE,FALSE)</formula>
    </cfRule>
  </conditionalFormatting>
  <conditionalFormatting sqref="AI210">
    <cfRule type="expression" dxfId="1491" priority="923">
      <formula>IF(RIGHT(TEXT(AI210,"0.#"),1)=".",FALSE,TRUE)</formula>
    </cfRule>
    <cfRule type="expression" dxfId="1490" priority="924">
      <formula>IF(RIGHT(TEXT(AI210,"0.#"),1)=".",TRUE,FALSE)</formula>
    </cfRule>
  </conditionalFormatting>
  <conditionalFormatting sqref="AM210">
    <cfRule type="expression" dxfId="1489" priority="921">
      <formula>IF(RIGHT(TEXT(AM210,"0.#"),1)=".",FALSE,TRUE)</formula>
    </cfRule>
    <cfRule type="expression" dxfId="1488" priority="922">
      <formula>IF(RIGHT(TEXT(AM210,"0.#"),1)=".",TRUE,FALSE)</formula>
    </cfRule>
  </conditionalFormatting>
  <conditionalFormatting sqref="AM211">
    <cfRule type="expression" dxfId="1487" priority="919">
      <formula>IF(RIGHT(TEXT(AM211,"0.#"),1)=".",FALSE,TRUE)</formula>
    </cfRule>
    <cfRule type="expression" dxfId="1486" priority="920">
      <formula>IF(RIGHT(TEXT(AM211,"0.#"),1)=".",TRUE,FALSE)</formula>
    </cfRule>
  </conditionalFormatting>
  <conditionalFormatting sqref="AM212">
    <cfRule type="expression" dxfId="1485" priority="917">
      <formula>IF(RIGHT(TEXT(AM212,"0.#"),1)=".",FALSE,TRUE)</formula>
    </cfRule>
    <cfRule type="expression" dxfId="1484" priority="918">
      <formula>IF(RIGHT(TEXT(AM212,"0.#"),1)=".",TRUE,FALSE)</formula>
    </cfRule>
  </conditionalFormatting>
  <conditionalFormatting sqref="AL368:AO395">
    <cfRule type="expression" dxfId="1483" priority="913">
      <formula>IF(AND(AL368&gt;=0, RIGHT(TEXT(AL368,"0.#"),1)&lt;&gt;"."),TRUE,FALSE)</formula>
    </cfRule>
    <cfRule type="expression" dxfId="1482" priority="914">
      <formula>IF(AND(AL368&gt;=0, RIGHT(TEXT(AL368,"0.#"),1)="."),TRUE,FALSE)</formula>
    </cfRule>
    <cfRule type="expression" dxfId="1481" priority="915">
      <formula>IF(AND(AL368&lt;0, RIGHT(TEXT(AL368,"0.#"),1)&lt;&gt;"."),TRUE,FALSE)</formula>
    </cfRule>
    <cfRule type="expression" dxfId="1480" priority="916">
      <formula>IF(AND(AL368&lt;0, RIGHT(TEXT(AL368,"0.#"),1)="."),TRUE,FALSE)</formula>
    </cfRule>
  </conditionalFormatting>
  <conditionalFormatting sqref="AQ210:AQ212">
    <cfRule type="expression" dxfId="1479" priority="911">
      <formula>IF(RIGHT(TEXT(AQ210,"0.#"),1)=".",FALSE,TRUE)</formula>
    </cfRule>
    <cfRule type="expression" dxfId="1478" priority="912">
      <formula>IF(RIGHT(TEXT(AQ210,"0.#"),1)=".",TRUE,FALSE)</formula>
    </cfRule>
  </conditionalFormatting>
  <conditionalFormatting sqref="AU210:AU212">
    <cfRule type="expression" dxfId="1477" priority="909">
      <formula>IF(RIGHT(TEXT(AU210,"0.#"),1)=".",FALSE,TRUE)</formula>
    </cfRule>
    <cfRule type="expression" dxfId="1476" priority="910">
      <formula>IF(RIGHT(TEXT(AU210,"0.#"),1)=".",TRUE,FALSE)</formula>
    </cfRule>
  </conditionalFormatting>
  <conditionalFormatting sqref="Y368:Y395">
    <cfRule type="expression" dxfId="1475" priority="907">
      <formula>IF(RIGHT(TEXT(Y368,"0.#"),1)=".",FALSE,TRUE)</formula>
    </cfRule>
    <cfRule type="expression" dxfId="1474" priority="908">
      <formula>IF(RIGHT(TEXT(Y368,"0.#"),1)=".",TRUE,FALSE)</formula>
    </cfRule>
  </conditionalFormatting>
  <conditionalFormatting sqref="AL631:AO660">
    <cfRule type="expression" dxfId="1473" priority="903">
      <formula>IF(AND(AL631&gt;=0, RIGHT(TEXT(AL631,"0.#"),1)&lt;&gt;"."),TRUE,FALSE)</formula>
    </cfRule>
    <cfRule type="expression" dxfId="1472" priority="904">
      <formula>IF(AND(AL631&gt;=0, RIGHT(TEXT(AL631,"0.#"),1)="."),TRUE,FALSE)</formula>
    </cfRule>
    <cfRule type="expression" dxfId="1471" priority="905">
      <formula>IF(AND(AL631&lt;0, RIGHT(TEXT(AL631,"0.#"),1)&lt;&gt;"."),TRUE,FALSE)</formula>
    </cfRule>
    <cfRule type="expression" dxfId="1470" priority="906">
      <formula>IF(AND(AL631&lt;0, RIGHT(TEXT(AL631,"0.#"),1)="."),TRUE,FALSE)</formula>
    </cfRule>
  </conditionalFormatting>
  <conditionalFormatting sqref="Y631:Y660">
    <cfRule type="expression" dxfId="1469" priority="901">
      <formula>IF(RIGHT(TEXT(Y631,"0.#"),1)=".",FALSE,TRUE)</formula>
    </cfRule>
    <cfRule type="expression" dxfId="1468" priority="902">
      <formula>IF(RIGHT(TEXT(Y631,"0.#"),1)=".",TRUE,FALSE)</formula>
    </cfRule>
  </conditionalFormatting>
  <conditionalFormatting sqref="AL367:AO367">
    <cfRule type="expression" dxfId="1467" priority="897">
      <formula>IF(AND(AL367&gt;=0, RIGHT(TEXT(AL367,"0.#"),1)&lt;&gt;"."),TRUE,FALSE)</formula>
    </cfRule>
    <cfRule type="expression" dxfId="1466" priority="898">
      <formula>IF(AND(AL367&gt;=0, RIGHT(TEXT(AL367,"0.#"),1)="."),TRUE,FALSE)</formula>
    </cfRule>
    <cfRule type="expression" dxfId="1465" priority="899">
      <formula>IF(AND(AL367&lt;0, RIGHT(TEXT(AL367,"0.#"),1)&lt;&gt;"."),TRUE,FALSE)</formula>
    </cfRule>
    <cfRule type="expression" dxfId="1464" priority="900">
      <formula>IF(AND(AL367&lt;0, RIGHT(TEXT(AL367,"0.#"),1)="."),TRUE,FALSE)</formula>
    </cfRule>
  </conditionalFormatting>
  <conditionalFormatting sqref="Y366:Y367">
    <cfRule type="expression" dxfId="1463" priority="895">
      <formula>IF(RIGHT(TEXT(Y366,"0.#"),1)=".",FALSE,TRUE)</formula>
    </cfRule>
    <cfRule type="expression" dxfId="1462" priority="896">
      <formula>IF(RIGHT(TEXT(Y366,"0.#"),1)=".",TRUE,FALSE)</formula>
    </cfRule>
  </conditionalFormatting>
  <conditionalFormatting sqref="Y405:Y428">
    <cfRule type="expression" dxfId="1461" priority="833">
      <formula>IF(RIGHT(TEXT(Y405,"0.#"),1)=".",FALSE,TRUE)</formula>
    </cfRule>
    <cfRule type="expression" dxfId="1460" priority="834">
      <formula>IF(RIGHT(TEXT(Y405,"0.#"),1)=".",TRUE,FALSE)</formula>
    </cfRule>
  </conditionalFormatting>
  <conditionalFormatting sqref="Y434:Y461">
    <cfRule type="expression" dxfId="1459" priority="821">
      <formula>IF(RIGHT(TEXT(Y434,"0.#"),1)=".",FALSE,TRUE)</formula>
    </cfRule>
    <cfRule type="expression" dxfId="1458" priority="822">
      <formula>IF(RIGHT(TEXT(Y434,"0.#"),1)=".",TRUE,FALSE)</formula>
    </cfRule>
  </conditionalFormatting>
  <conditionalFormatting sqref="Y432:Y433">
    <cfRule type="expression" dxfId="1457" priority="815">
      <formula>IF(RIGHT(TEXT(Y432,"0.#"),1)=".",FALSE,TRUE)</formula>
    </cfRule>
    <cfRule type="expression" dxfId="1456" priority="816">
      <formula>IF(RIGHT(TEXT(Y432,"0.#"),1)=".",TRUE,FALSE)</formula>
    </cfRule>
  </conditionalFormatting>
  <conditionalFormatting sqref="Y467:Y494">
    <cfRule type="expression" dxfId="1455" priority="809">
      <formula>IF(RIGHT(TEXT(Y467,"0.#"),1)=".",FALSE,TRUE)</formula>
    </cfRule>
    <cfRule type="expression" dxfId="1454" priority="810">
      <formula>IF(RIGHT(TEXT(Y467,"0.#"),1)=".",TRUE,FALSE)</formula>
    </cfRule>
  </conditionalFormatting>
  <conditionalFormatting sqref="Y466">
    <cfRule type="expression" dxfId="1453" priority="803">
      <formula>IF(RIGHT(TEXT(Y466,"0.#"),1)=".",FALSE,TRUE)</formula>
    </cfRule>
    <cfRule type="expression" dxfId="1452" priority="804">
      <formula>IF(RIGHT(TEXT(Y466,"0.#"),1)=".",TRUE,FALSE)</formula>
    </cfRule>
  </conditionalFormatting>
  <conditionalFormatting sqref="Y500:Y527">
    <cfRule type="expression" dxfId="1451" priority="797">
      <formula>IF(RIGHT(TEXT(Y500,"0.#"),1)=".",FALSE,TRUE)</formula>
    </cfRule>
    <cfRule type="expression" dxfId="1450" priority="798">
      <formula>IF(RIGHT(TEXT(Y500,"0.#"),1)=".",TRUE,FALSE)</formula>
    </cfRule>
  </conditionalFormatting>
  <conditionalFormatting sqref="Y499">
    <cfRule type="expression" dxfId="1449" priority="791">
      <formula>IF(RIGHT(TEXT(Y499,"0.#"),1)=".",FALSE,TRUE)</formula>
    </cfRule>
    <cfRule type="expression" dxfId="1448" priority="792">
      <formula>IF(RIGHT(TEXT(Y499,"0.#"),1)=".",TRUE,FALSE)</formula>
    </cfRule>
  </conditionalFormatting>
  <conditionalFormatting sqref="Y533:Y560">
    <cfRule type="expression" dxfId="1447" priority="785">
      <formula>IF(RIGHT(TEXT(Y533,"0.#"),1)=".",FALSE,TRUE)</formula>
    </cfRule>
    <cfRule type="expression" dxfId="1446" priority="786">
      <formula>IF(RIGHT(TEXT(Y533,"0.#"),1)=".",TRUE,FALSE)</formula>
    </cfRule>
  </conditionalFormatting>
  <conditionalFormatting sqref="W24:W27">
    <cfRule type="expression" dxfId="1445" priority="891">
      <formula>IF(RIGHT(TEXT(W24,"0.#"),1)=".",FALSE,TRUE)</formula>
    </cfRule>
    <cfRule type="expression" dxfId="1444" priority="892">
      <formula>IF(RIGHT(TEXT(W24,"0.#"),1)=".",TRUE,FALSE)</formula>
    </cfRule>
  </conditionalFormatting>
  <conditionalFormatting sqref="W28">
    <cfRule type="expression" dxfId="1443" priority="889">
      <formula>IF(RIGHT(TEXT(W28,"0.#"),1)=".",FALSE,TRUE)</formula>
    </cfRule>
    <cfRule type="expression" dxfId="1442" priority="890">
      <formula>IF(RIGHT(TEXT(W28,"0.#"),1)=".",TRUE,FALSE)</formula>
    </cfRule>
  </conditionalFormatting>
  <conditionalFormatting sqref="P24:P27">
    <cfRule type="expression" dxfId="1441" priority="885">
      <formula>IF(RIGHT(TEXT(P24,"0.#"),1)=".",FALSE,TRUE)</formula>
    </cfRule>
    <cfRule type="expression" dxfId="1440" priority="886">
      <formula>IF(RIGHT(TEXT(P24,"0.#"),1)=".",TRUE,FALSE)</formula>
    </cfRule>
  </conditionalFormatting>
  <conditionalFormatting sqref="P28">
    <cfRule type="expression" dxfId="1439" priority="883">
      <formula>IF(RIGHT(TEXT(P28,"0.#"),1)=".",FALSE,TRUE)</formula>
    </cfRule>
    <cfRule type="expression" dxfId="1438" priority="884">
      <formula>IF(RIGHT(TEXT(P28,"0.#"),1)=".",TRUE,FALSE)</formula>
    </cfRule>
  </conditionalFormatting>
  <conditionalFormatting sqref="AE202">
    <cfRule type="expression" dxfId="1437" priority="881">
      <formula>IF(RIGHT(TEXT(AE202,"0.#"),1)=".",FALSE,TRUE)</formula>
    </cfRule>
    <cfRule type="expression" dxfId="1436" priority="882">
      <formula>IF(RIGHT(TEXT(AE202,"0.#"),1)=".",TRUE,FALSE)</formula>
    </cfRule>
  </conditionalFormatting>
  <conditionalFormatting sqref="AE203">
    <cfRule type="expression" dxfId="1435" priority="879">
      <formula>IF(RIGHT(TEXT(AE203,"0.#"),1)=".",FALSE,TRUE)</formula>
    </cfRule>
    <cfRule type="expression" dxfId="1434" priority="880">
      <formula>IF(RIGHT(TEXT(AE203,"0.#"),1)=".",TRUE,FALSE)</formula>
    </cfRule>
  </conditionalFormatting>
  <conditionalFormatting sqref="AE204">
    <cfRule type="expression" dxfId="1433" priority="877">
      <formula>IF(RIGHT(TEXT(AE204,"0.#"),1)=".",FALSE,TRUE)</formula>
    </cfRule>
    <cfRule type="expression" dxfId="1432" priority="878">
      <formula>IF(RIGHT(TEXT(AE204,"0.#"),1)=".",TRUE,FALSE)</formula>
    </cfRule>
  </conditionalFormatting>
  <conditionalFormatting sqref="AI204">
    <cfRule type="expression" dxfId="1431" priority="875">
      <formula>IF(RIGHT(TEXT(AI204,"0.#"),1)=".",FALSE,TRUE)</formula>
    </cfRule>
    <cfRule type="expression" dxfId="1430" priority="876">
      <formula>IF(RIGHT(TEXT(AI204,"0.#"),1)=".",TRUE,FALSE)</formula>
    </cfRule>
  </conditionalFormatting>
  <conditionalFormatting sqref="AI203">
    <cfRule type="expression" dxfId="1429" priority="873">
      <formula>IF(RIGHT(TEXT(AI203,"0.#"),1)=".",FALSE,TRUE)</formula>
    </cfRule>
    <cfRule type="expression" dxfId="1428" priority="874">
      <formula>IF(RIGHT(TEXT(AI203,"0.#"),1)=".",TRUE,FALSE)</formula>
    </cfRule>
  </conditionalFormatting>
  <conditionalFormatting sqref="AI202">
    <cfRule type="expression" dxfId="1427" priority="871">
      <formula>IF(RIGHT(TEXT(AI202,"0.#"),1)=".",FALSE,TRUE)</formula>
    </cfRule>
    <cfRule type="expression" dxfId="1426" priority="872">
      <formula>IF(RIGHT(TEXT(AI202,"0.#"),1)=".",TRUE,FALSE)</formula>
    </cfRule>
  </conditionalFormatting>
  <conditionalFormatting sqref="AM202">
    <cfRule type="expression" dxfId="1425" priority="869">
      <formula>IF(RIGHT(TEXT(AM202,"0.#"),1)=".",FALSE,TRUE)</formula>
    </cfRule>
    <cfRule type="expression" dxfId="1424" priority="870">
      <formula>IF(RIGHT(TEXT(AM202,"0.#"),1)=".",TRUE,FALSE)</formula>
    </cfRule>
  </conditionalFormatting>
  <conditionalFormatting sqref="AM203">
    <cfRule type="expression" dxfId="1423" priority="867">
      <formula>IF(RIGHT(TEXT(AM203,"0.#"),1)=".",FALSE,TRUE)</formula>
    </cfRule>
    <cfRule type="expression" dxfId="1422" priority="868">
      <formula>IF(RIGHT(TEXT(AM203,"0.#"),1)=".",TRUE,FALSE)</formula>
    </cfRule>
  </conditionalFormatting>
  <conditionalFormatting sqref="AM204">
    <cfRule type="expression" dxfId="1421" priority="865">
      <formula>IF(RIGHT(TEXT(AM204,"0.#"),1)=".",FALSE,TRUE)</formula>
    </cfRule>
    <cfRule type="expression" dxfId="1420" priority="866">
      <formula>IF(RIGHT(TEXT(AM204,"0.#"),1)=".",TRUE,FALSE)</formula>
    </cfRule>
  </conditionalFormatting>
  <conditionalFormatting sqref="AQ202:AQ204">
    <cfRule type="expression" dxfId="1419" priority="863">
      <formula>IF(RIGHT(TEXT(AQ202,"0.#"),1)=".",FALSE,TRUE)</formula>
    </cfRule>
    <cfRule type="expression" dxfId="1418" priority="864">
      <formula>IF(RIGHT(TEXT(AQ202,"0.#"),1)=".",TRUE,FALSE)</formula>
    </cfRule>
  </conditionalFormatting>
  <conditionalFormatting sqref="AU202:AU204">
    <cfRule type="expression" dxfId="1417" priority="861">
      <formula>IF(RIGHT(TEXT(AU202,"0.#"),1)=".",FALSE,TRUE)</formula>
    </cfRule>
    <cfRule type="expression" dxfId="1416" priority="862">
      <formula>IF(RIGHT(TEXT(AU202,"0.#"),1)=".",TRUE,FALSE)</formula>
    </cfRule>
  </conditionalFormatting>
  <conditionalFormatting sqref="AE205">
    <cfRule type="expression" dxfId="1415" priority="859">
      <formula>IF(RIGHT(TEXT(AE205,"0.#"),1)=".",FALSE,TRUE)</formula>
    </cfRule>
    <cfRule type="expression" dxfId="1414" priority="860">
      <formula>IF(RIGHT(TEXT(AE205,"0.#"),1)=".",TRUE,FALSE)</formula>
    </cfRule>
  </conditionalFormatting>
  <conditionalFormatting sqref="AE206">
    <cfRule type="expression" dxfId="1413" priority="857">
      <formula>IF(RIGHT(TEXT(AE206,"0.#"),1)=".",FALSE,TRUE)</formula>
    </cfRule>
    <cfRule type="expression" dxfId="1412" priority="858">
      <formula>IF(RIGHT(TEXT(AE206,"0.#"),1)=".",TRUE,FALSE)</formula>
    </cfRule>
  </conditionalFormatting>
  <conditionalFormatting sqref="AE207">
    <cfRule type="expression" dxfId="1411" priority="855">
      <formula>IF(RIGHT(TEXT(AE207,"0.#"),1)=".",FALSE,TRUE)</formula>
    </cfRule>
    <cfRule type="expression" dxfId="1410" priority="856">
      <formula>IF(RIGHT(TEXT(AE207,"0.#"),1)=".",TRUE,FALSE)</formula>
    </cfRule>
  </conditionalFormatting>
  <conditionalFormatting sqref="AI207">
    <cfRule type="expression" dxfId="1409" priority="853">
      <formula>IF(RIGHT(TEXT(AI207,"0.#"),1)=".",FALSE,TRUE)</formula>
    </cfRule>
    <cfRule type="expression" dxfId="1408" priority="854">
      <formula>IF(RIGHT(TEXT(AI207,"0.#"),1)=".",TRUE,FALSE)</formula>
    </cfRule>
  </conditionalFormatting>
  <conditionalFormatting sqref="AI206">
    <cfRule type="expression" dxfId="1407" priority="851">
      <formula>IF(RIGHT(TEXT(AI206,"0.#"),1)=".",FALSE,TRUE)</formula>
    </cfRule>
    <cfRule type="expression" dxfId="1406" priority="852">
      <formula>IF(RIGHT(TEXT(AI206,"0.#"),1)=".",TRUE,FALSE)</formula>
    </cfRule>
  </conditionalFormatting>
  <conditionalFormatting sqref="AI205">
    <cfRule type="expression" dxfId="1405" priority="849">
      <formula>IF(RIGHT(TEXT(AI205,"0.#"),1)=".",FALSE,TRUE)</formula>
    </cfRule>
    <cfRule type="expression" dxfId="1404" priority="850">
      <formula>IF(RIGHT(TEXT(AI205,"0.#"),1)=".",TRUE,FALSE)</formula>
    </cfRule>
  </conditionalFormatting>
  <conditionalFormatting sqref="AM205">
    <cfRule type="expression" dxfId="1403" priority="847">
      <formula>IF(RIGHT(TEXT(AM205,"0.#"),1)=".",FALSE,TRUE)</formula>
    </cfRule>
    <cfRule type="expression" dxfId="1402" priority="848">
      <formula>IF(RIGHT(TEXT(AM205,"0.#"),1)=".",TRUE,FALSE)</formula>
    </cfRule>
  </conditionalFormatting>
  <conditionalFormatting sqref="AM206">
    <cfRule type="expression" dxfId="1401" priority="845">
      <formula>IF(RIGHT(TEXT(AM206,"0.#"),1)=".",FALSE,TRUE)</formula>
    </cfRule>
    <cfRule type="expression" dxfId="1400" priority="846">
      <formula>IF(RIGHT(TEXT(AM206,"0.#"),1)=".",TRUE,FALSE)</formula>
    </cfRule>
  </conditionalFormatting>
  <conditionalFormatting sqref="AM207">
    <cfRule type="expression" dxfId="1399" priority="843">
      <formula>IF(RIGHT(TEXT(AM207,"0.#"),1)=".",FALSE,TRUE)</formula>
    </cfRule>
    <cfRule type="expression" dxfId="1398" priority="844">
      <formula>IF(RIGHT(TEXT(AM207,"0.#"),1)=".",TRUE,FALSE)</formula>
    </cfRule>
  </conditionalFormatting>
  <conditionalFormatting sqref="AQ205:AQ207">
    <cfRule type="expression" dxfId="1397" priority="841">
      <formula>IF(RIGHT(TEXT(AQ205,"0.#"),1)=".",FALSE,TRUE)</formula>
    </cfRule>
    <cfRule type="expression" dxfId="1396" priority="842">
      <formula>IF(RIGHT(TEXT(AQ205,"0.#"),1)=".",TRUE,FALSE)</formula>
    </cfRule>
  </conditionalFormatting>
  <conditionalFormatting sqref="AU205:AU207">
    <cfRule type="expression" dxfId="1395" priority="839">
      <formula>IF(RIGHT(TEXT(AU205,"0.#"),1)=".",FALSE,TRUE)</formula>
    </cfRule>
    <cfRule type="expression" dxfId="1394" priority="840">
      <formula>IF(RIGHT(TEXT(AU205,"0.#"),1)=".",TRUE,FALSE)</formula>
    </cfRule>
  </conditionalFormatting>
  <conditionalFormatting sqref="AL405:AO428">
    <cfRule type="expression" dxfId="1393" priority="835">
      <formula>IF(AND(AL405&gt;=0, RIGHT(TEXT(AL405,"0.#"),1)&lt;&gt;"."),TRUE,FALSE)</formula>
    </cfRule>
    <cfRule type="expression" dxfId="1392" priority="836">
      <formula>IF(AND(AL405&gt;=0, RIGHT(TEXT(AL405,"0.#"),1)="."),TRUE,FALSE)</formula>
    </cfRule>
    <cfRule type="expression" dxfId="1391" priority="837">
      <formula>IF(AND(AL405&lt;0, RIGHT(TEXT(AL405,"0.#"),1)&lt;&gt;"."),TRUE,FALSE)</formula>
    </cfRule>
    <cfRule type="expression" dxfId="1390" priority="838">
      <formula>IF(AND(AL405&lt;0, RIGHT(TEXT(AL405,"0.#"),1)="."),TRUE,FALSE)</formula>
    </cfRule>
  </conditionalFormatting>
  <conditionalFormatting sqref="AL436:AO461">
    <cfRule type="expression" dxfId="1389" priority="823">
      <formula>IF(AND(AL436&gt;=0, RIGHT(TEXT(AL436,"0.#"),1)&lt;&gt;"."),TRUE,FALSE)</formula>
    </cfRule>
    <cfRule type="expression" dxfId="1388" priority="824">
      <formula>IF(AND(AL436&gt;=0, RIGHT(TEXT(AL436,"0.#"),1)="."),TRUE,FALSE)</formula>
    </cfRule>
    <cfRule type="expression" dxfId="1387" priority="825">
      <formula>IF(AND(AL436&lt;0, RIGHT(TEXT(AL436,"0.#"),1)&lt;&gt;"."),TRUE,FALSE)</formula>
    </cfRule>
    <cfRule type="expression" dxfId="1386" priority="826">
      <formula>IF(AND(AL436&lt;0, RIGHT(TEXT(AL436,"0.#"),1)="."),TRUE,FALSE)</formula>
    </cfRule>
  </conditionalFormatting>
  <conditionalFormatting sqref="AL467:AO494">
    <cfRule type="expression" dxfId="1385" priority="811">
      <formula>IF(AND(AL467&gt;=0, RIGHT(TEXT(AL467,"0.#"),1)&lt;&gt;"."),TRUE,FALSE)</formula>
    </cfRule>
    <cfRule type="expression" dxfId="1384" priority="812">
      <formula>IF(AND(AL467&gt;=0, RIGHT(TEXT(AL467,"0.#"),1)="."),TRUE,FALSE)</formula>
    </cfRule>
    <cfRule type="expression" dxfId="1383" priority="813">
      <formula>IF(AND(AL467&lt;0, RIGHT(TEXT(AL467,"0.#"),1)&lt;&gt;"."),TRUE,FALSE)</formula>
    </cfRule>
    <cfRule type="expression" dxfId="1382" priority="814">
      <formula>IF(AND(AL467&lt;0, RIGHT(TEXT(AL467,"0.#"),1)="."),TRUE,FALSE)</formula>
    </cfRule>
  </conditionalFormatting>
  <conditionalFormatting sqref="AL465:AO466">
    <cfRule type="expression" dxfId="1381" priority="805">
      <formula>IF(AND(AL465&gt;=0, RIGHT(TEXT(AL465,"0.#"),1)&lt;&gt;"."),TRUE,FALSE)</formula>
    </cfRule>
    <cfRule type="expression" dxfId="1380" priority="806">
      <formula>IF(AND(AL465&gt;=0, RIGHT(TEXT(AL465,"0.#"),1)="."),TRUE,FALSE)</formula>
    </cfRule>
    <cfRule type="expression" dxfId="1379" priority="807">
      <formula>IF(AND(AL465&lt;0, RIGHT(TEXT(AL465,"0.#"),1)&lt;&gt;"."),TRUE,FALSE)</formula>
    </cfRule>
    <cfRule type="expression" dxfId="1378" priority="808">
      <formula>IF(AND(AL465&lt;0, RIGHT(TEXT(AL465,"0.#"),1)="."),TRUE,FALSE)</formula>
    </cfRule>
  </conditionalFormatting>
  <conditionalFormatting sqref="AL500:AO527">
    <cfRule type="expression" dxfId="1377" priority="799">
      <formula>IF(AND(AL500&gt;=0, RIGHT(TEXT(AL500,"0.#"),1)&lt;&gt;"."),TRUE,FALSE)</formula>
    </cfRule>
    <cfRule type="expression" dxfId="1376" priority="800">
      <formula>IF(AND(AL500&gt;=0, RIGHT(TEXT(AL500,"0.#"),1)="."),TRUE,FALSE)</formula>
    </cfRule>
    <cfRule type="expression" dxfId="1375" priority="801">
      <formula>IF(AND(AL500&lt;0, RIGHT(TEXT(AL500,"0.#"),1)&lt;&gt;"."),TRUE,FALSE)</formula>
    </cfRule>
    <cfRule type="expression" dxfId="1374" priority="802">
      <formula>IF(AND(AL500&lt;0, RIGHT(TEXT(AL500,"0.#"),1)="."),TRUE,FALSE)</formula>
    </cfRule>
  </conditionalFormatting>
  <conditionalFormatting sqref="AL498:AO499">
    <cfRule type="expression" dxfId="1373" priority="793">
      <formula>IF(AND(AL498&gt;=0, RIGHT(TEXT(AL498,"0.#"),1)&lt;&gt;"."),TRUE,FALSE)</formula>
    </cfRule>
    <cfRule type="expression" dxfId="1372" priority="794">
      <formula>IF(AND(AL498&gt;=0, RIGHT(TEXT(AL498,"0.#"),1)="."),TRUE,FALSE)</formula>
    </cfRule>
    <cfRule type="expression" dxfId="1371" priority="795">
      <formula>IF(AND(AL498&lt;0, RIGHT(TEXT(AL498,"0.#"),1)&lt;&gt;"."),TRUE,FALSE)</formula>
    </cfRule>
    <cfRule type="expression" dxfId="1370" priority="796">
      <formula>IF(AND(AL498&lt;0, RIGHT(TEXT(AL498,"0.#"),1)="."),TRUE,FALSE)</formula>
    </cfRule>
  </conditionalFormatting>
  <conditionalFormatting sqref="AL533:AO560">
    <cfRule type="expression" dxfId="1369" priority="787">
      <formula>IF(AND(AL533&gt;=0, RIGHT(TEXT(AL533,"0.#"),1)&lt;&gt;"."),TRUE,FALSE)</formula>
    </cfRule>
    <cfRule type="expression" dxfId="1368" priority="788">
      <formula>IF(AND(AL533&gt;=0, RIGHT(TEXT(AL533,"0.#"),1)="."),TRUE,FALSE)</formula>
    </cfRule>
    <cfRule type="expression" dxfId="1367" priority="789">
      <formula>IF(AND(AL533&lt;0, RIGHT(TEXT(AL533,"0.#"),1)&lt;&gt;"."),TRUE,FALSE)</formula>
    </cfRule>
    <cfRule type="expression" dxfId="1366" priority="790">
      <formula>IF(AND(AL533&lt;0, RIGHT(TEXT(AL533,"0.#"),1)="."),TRUE,FALSE)</formula>
    </cfRule>
  </conditionalFormatting>
  <conditionalFormatting sqref="AL531:AO532">
    <cfRule type="expression" dxfId="1365" priority="781">
      <formula>IF(AND(AL531&gt;=0, RIGHT(TEXT(AL531,"0.#"),1)&lt;&gt;"."),TRUE,FALSE)</formula>
    </cfRule>
    <cfRule type="expression" dxfId="1364" priority="782">
      <formula>IF(AND(AL531&gt;=0, RIGHT(TEXT(AL531,"0.#"),1)="."),TRUE,FALSE)</formula>
    </cfRule>
    <cfRule type="expression" dxfId="1363" priority="783">
      <formula>IF(AND(AL531&lt;0, RIGHT(TEXT(AL531,"0.#"),1)&lt;&gt;"."),TRUE,FALSE)</formula>
    </cfRule>
    <cfRule type="expression" dxfId="1362" priority="784">
      <formula>IF(AND(AL531&lt;0, RIGHT(TEXT(AL531,"0.#"),1)="."),TRUE,FALSE)</formula>
    </cfRule>
  </conditionalFormatting>
  <conditionalFormatting sqref="Y531:Y532">
    <cfRule type="expression" dxfId="1361" priority="779">
      <formula>IF(RIGHT(TEXT(Y531,"0.#"),1)=".",FALSE,TRUE)</formula>
    </cfRule>
    <cfRule type="expression" dxfId="1360" priority="780">
      <formula>IF(RIGHT(TEXT(Y531,"0.#"),1)=".",TRUE,FALSE)</formula>
    </cfRule>
  </conditionalFormatting>
  <conditionalFormatting sqref="AL566:AO593">
    <cfRule type="expression" dxfId="1359" priority="775">
      <formula>IF(AND(AL566&gt;=0, RIGHT(TEXT(AL566,"0.#"),1)&lt;&gt;"."),TRUE,FALSE)</formula>
    </cfRule>
    <cfRule type="expression" dxfId="1358" priority="776">
      <formula>IF(AND(AL566&gt;=0, RIGHT(TEXT(AL566,"0.#"),1)="."),TRUE,FALSE)</formula>
    </cfRule>
    <cfRule type="expression" dxfId="1357" priority="777">
      <formula>IF(AND(AL566&lt;0, RIGHT(TEXT(AL566,"0.#"),1)&lt;&gt;"."),TRUE,FALSE)</formula>
    </cfRule>
    <cfRule type="expression" dxfId="1356" priority="778">
      <formula>IF(AND(AL566&lt;0, RIGHT(TEXT(AL566,"0.#"),1)="."),TRUE,FALSE)</formula>
    </cfRule>
  </conditionalFormatting>
  <conditionalFormatting sqref="Y566:Y593">
    <cfRule type="expression" dxfId="1355" priority="773">
      <formula>IF(RIGHT(TEXT(Y566,"0.#"),1)=".",FALSE,TRUE)</formula>
    </cfRule>
    <cfRule type="expression" dxfId="1354" priority="774">
      <formula>IF(RIGHT(TEXT(Y566,"0.#"),1)=".",TRUE,FALSE)</formula>
    </cfRule>
  </conditionalFormatting>
  <conditionalFormatting sqref="AL564:AO565">
    <cfRule type="expression" dxfId="1353" priority="769">
      <formula>IF(AND(AL564&gt;=0, RIGHT(TEXT(AL564,"0.#"),1)&lt;&gt;"."),TRUE,FALSE)</formula>
    </cfRule>
    <cfRule type="expression" dxfId="1352" priority="770">
      <formula>IF(AND(AL564&gt;=0, RIGHT(TEXT(AL564,"0.#"),1)="."),TRUE,FALSE)</formula>
    </cfRule>
    <cfRule type="expression" dxfId="1351" priority="771">
      <formula>IF(AND(AL564&lt;0, RIGHT(TEXT(AL564,"0.#"),1)&lt;&gt;"."),TRUE,FALSE)</formula>
    </cfRule>
    <cfRule type="expression" dxfId="1350" priority="772">
      <formula>IF(AND(AL564&lt;0, RIGHT(TEXT(AL564,"0.#"),1)="."),TRUE,FALSE)</formula>
    </cfRule>
  </conditionalFormatting>
  <conditionalFormatting sqref="Y564:Y565">
    <cfRule type="expression" dxfId="1349" priority="767">
      <formula>IF(RIGHT(TEXT(Y564,"0.#"),1)=".",FALSE,TRUE)</formula>
    </cfRule>
    <cfRule type="expression" dxfId="1348" priority="768">
      <formula>IF(RIGHT(TEXT(Y564,"0.#"),1)=".",TRUE,FALSE)</formula>
    </cfRule>
  </conditionalFormatting>
  <conditionalFormatting sqref="AL599:AO626">
    <cfRule type="expression" dxfId="1347" priority="763">
      <formula>IF(AND(AL599&gt;=0, RIGHT(TEXT(AL599,"0.#"),1)&lt;&gt;"."),TRUE,FALSE)</formula>
    </cfRule>
    <cfRule type="expression" dxfId="1346" priority="764">
      <formula>IF(AND(AL599&gt;=0, RIGHT(TEXT(AL599,"0.#"),1)="."),TRUE,FALSE)</formula>
    </cfRule>
    <cfRule type="expression" dxfId="1345" priority="765">
      <formula>IF(AND(AL599&lt;0, RIGHT(TEXT(AL599,"0.#"),1)&lt;&gt;"."),TRUE,FALSE)</formula>
    </cfRule>
    <cfRule type="expression" dxfId="1344" priority="766">
      <formula>IF(AND(AL599&lt;0, RIGHT(TEXT(AL599,"0.#"),1)="."),TRUE,FALSE)</formula>
    </cfRule>
  </conditionalFormatting>
  <conditionalFormatting sqref="Y599:Y626">
    <cfRule type="expression" dxfId="1343" priority="761">
      <formula>IF(RIGHT(TEXT(Y599,"0.#"),1)=".",FALSE,TRUE)</formula>
    </cfRule>
    <cfRule type="expression" dxfId="1342" priority="762">
      <formula>IF(RIGHT(TEXT(Y599,"0.#"),1)=".",TRUE,FALSE)</formula>
    </cfRule>
  </conditionalFormatting>
  <conditionalFormatting sqref="AL597:AO598">
    <cfRule type="expression" dxfId="1341" priority="757">
      <formula>IF(AND(AL597&gt;=0, RIGHT(TEXT(AL597,"0.#"),1)&lt;&gt;"."),TRUE,FALSE)</formula>
    </cfRule>
    <cfRule type="expression" dxfId="1340" priority="758">
      <formula>IF(AND(AL597&gt;=0, RIGHT(TEXT(AL597,"0.#"),1)="."),TRUE,FALSE)</formula>
    </cfRule>
    <cfRule type="expression" dxfId="1339" priority="759">
      <formula>IF(AND(AL597&lt;0, RIGHT(TEXT(AL597,"0.#"),1)&lt;&gt;"."),TRUE,FALSE)</formula>
    </cfRule>
    <cfRule type="expression" dxfId="1338" priority="760">
      <formula>IF(AND(AL597&lt;0, RIGHT(TEXT(AL597,"0.#"),1)="."),TRUE,FALSE)</formula>
    </cfRule>
  </conditionalFormatting>
  <conditionalFormatting sqref="Y597:Y598">
    <cfRule type="expression" dxfId="1337" priority="755">
      <formula>IF(RIGHT(TEXT(Y597,"0.#"),1)=".",FALSE,TRUE)</formula>
    </cfRule>
    <cfRule type="expression" dxfId="1336" priority="756">
      <formula>IF(RIGHT(TEXT(Y597,"0.#"),1)=".",TRUE,FALSE)</formula>
    </cfRule>
  </conditionalFormatting>
  <conditionalFormatting sqref="AU33">
    <cfRule type="expression" dxfId="1335" priority="751">
      <formula>IF(RIGHT(TEXT(AU33,"0.#"),1)=".",FALSE,TRUE)</formula>
    </cfRule>
    <cfRule type="expression" dxfId="1334" priority="752">
      <formula>IF(RIGHT(TEXT(AU33,"0.#"),1)=".",TRUE,FALSE)</formula>
    </cfRule>
  </conditionalFormatting>
  <conditionalFormatting sqref="AU32">
    <cfRule type="expression" dxfId="1333" priority="753">
      <formula>IF(RIGHT(TEXT(AU32,"0.#"),1)=".",FALSE,TRUE)</formula>
    </cfRule>
    <cfRule type="expression" dxfId="1332" priority="754">
      <formula>IF(RIGHT(TEXT(AU32,"0.#"),1)=".",TRUE,FALSE)</formula>
    </cfRule>
  </conditionalFormatting>
  <conditionalFormatting sqref="P29:AC29">
    <cfRule type="expression" dxfId="1331" priority="749">
      <formula>IF(RIGHT(TEXT(P29,"0.#"),1)=".",FALSE,TRUE)</formula>
    </cfRule>
    <cfRule type="expression" dxfId="1330" priority="750">
      <formula>IF(RIGHT(TEXT(P29,"0.#"),1)=".",TRUE,FALSE)</formula>
    </cfRule>
  </conditionalFormatting>
  <conditionalFormatting sqref="AM41">
    <cfRule type="expression" dxfId="1329" priority="731">
      <formula>IF(RIGHT(TEXT(AM41,"0.#"),1)=".",FALSE,TRUE)</formula>
    </cfRule>
    <cfRule type="expression" dxfId="1328" priority="732">
      <formula>IF(RIGHT(TEXT(AM41,"0.#"),1)=".",TRUE,FALSE)</formula>
    </cfRule>
  </conditionalFormatting>
  <conditionalFormatting sqref="AM40">
    <cfRule type="expression" dxfId="1327" priority="733">
      <formula>IF(RIGHT(TEXT(AM40,"0.#"),1)=".",FALSE,TRUE)</formula>
    </cfRule>
    <cfRule type="expression" dxfId="1326" priority="734">
      <formula>IF(RIGHT(TEXT(AM40,"0.#"),1)=".",TRUE,FALSE)</formula>
    </cfRule>
  </conditionalFormatting>
  <conditionalFormatting sqref="AE39">
    <cfRule type="expression" dxfId="1325" priority="747">
      <formula>IF(RIGHT(TEXT(AE39,"0.#"),1)=".",FALSE,TRUE)</formula>
    </cfRule>
    <cfRule type="expression" dxfId="1324" priority="748">
      <formula>IF(RIGHT(TEXT(AE39,"0.#"),1)=".",TRUE,FALSE)</formula>
    </cfRule>
  </conditionalFormatting>
  <conditionalFormatting sqref="AQ39:AQ41">
    <cfRule type="expression" dxfId="1323" priority="729">
      <formula>IF(RIGHT(TEXT(AQ39,"0.#"),1)=".",FALSE,TRUE)</formula>
    </cfRule>
    <cfRule type="expression" dxfId="1322" priority="730">
      <formula>IF(RIGHT(TEXT(AQ39,"0.#"),1)=".",TRUE,FALSE)</formula>
    </cfRule>
  </conditionalFormatting>
  <conditionalFormatting sqref="AU39:AU41">
    <cfRule type="expression" dxfId="1321" priority="727">
      <formula>IF(RIGHT(TEXT(AU39,"0.#"),1)=".",FALSE,TRUE)</formula>
    </cfRule>
    <cfRule type="expression" dxfId="1320" priority="728">
      <formula>IF(RIGHT(TEXT(AU39,"0.#"),1)=".",TRUE,FALSE)</formula>
    </cfRule>
  </conditionalFormatting>
  <conditionalFormatting sqref="AI41">
    <cfRule type="expression" dxfId="1319" priority="741">
      <formula>IF(RIGHT(TEXT(AI41,"0.#"),1)=".",FALSE,TRUE)</formula>
    </cfRule>
    <cfRule type="expression" dxfId="1318" priority="742">
      <formula>IF(RIGHT(TEXT(AI41,"0.#"),1)=".",TRUE,FALSE)</formula>
    </cfRule>
  </conditionalFormatting>
  <conditionalFormatting sqref="AE40">
    <cfRule type="expression" dxfId="1317" priority="745">
      <formula>IF(RIGHT(TEXT(AE40,"0.#"),1)=".",FALSE,TRUE)</formula>
    </cfRule>
    <cfRule type="expression" dxfId="1316" priority="746">
      <formula>IF(RIGHT(TEXT(AE40,"0.#"),1)=".",TRUE,FALSE)</formula>
    </cfRule>
  </conditionalFormatting>
  <conditionalFormatting sqref="AE41">
    <cfRule type="expression" dxfId="1315" priority="743">
      <formula>IF(RIGHT(TEXT(AE41,"0.#"),1)=".",FALSE,TRUE)</formula>
    </cfRule>
    <cfRule type="expression" dxfId="1314" priority="744">
      <formula>IF(RIGHT(TEXT(AE41,"0.#"),1)=".",TRUE,FALSE)</formula>
    </cfRule>
  </conditionalFormatting>
  <conditionalFormatting sqref="AM39">
    <cfRule type="expression" dxfId="1313" priority="735">
      <formula>IF(RIGHT(TEXT(AM39,"0.#"),1)=".",FALSE,TRUE)</formula>
    </cfRule>
    <cfRule type="expression" dxfId="1312" priority="736">
      <formula>IF(RIGHT(TEXT(AM39,"0.#"),1)=".",TRUE,FALSE)</formula>
    </cfRule>
  </conditionalFormatting>
  <conditionalFormatting sqref="AI39">
    <cfRule type="expression" dxfId="1311" priority="737">
      <formula>IF(RIGHT(TEXT(AI39,"0.#"),1)=".",FALSE,TRUE)</formula>
    </cfRule>
    <cfRule type="expression" dxfId="1310" priority="738">
      <formula>IF(RIGHT(TEXT(AI39,"0.#"),1)=".",TRUE,FALSE)</formula>
    </cfRule>
  </conditionalFormatting>
  <conditionalFormatting sqref="AI40">
    <cfRule type="expression" dxfId="1309" priority="739">
      <formula>IF(RIGHT(TEXT(AI40,"0.#"),1)=".",FALSE,TRUE)</formula>
    </cfRule>
    <cfRule type="expression" dxfId="1308" priority="740">
      <formula>IF(RIGHT(TEXT(AI40,"0.#"),1)=".",TRUE,FALSE)</formula>
    </cfRule>
  </conditionalFormatting>
  <conditionalFormatting sqref="AM69">
    <cfRule type="expression" dxfId="1307" priority="699">
      <formula>IF(RIGHT(TEXT(AM69,"0.#"),1)=".",FALSE,TRUE)</formula>
    </cfRule>
    <cfRule type="expression" dxfId="1306" priority="700">
      <formula>IF(RIGHT(TEXT(AM69,"0.#"),1)=".",TRUE,FALSE)</formula>
    </cfRule>
  </conditionalFormatting>
  <conditionalFormatting sqref="AE70 AM70">
    <cfRule type="expression" dxfId="1305" priority="697">
      <formula>IF(RIGHT(TEXT(AE70,"0.#"),1)=".",FALSE,TRUE)</formula>
    </cfRule>
    <cfRule type="expression" dxfId="1304" priority="698">
      <formula>IF(RIGHT(TEXT(AE70,"0.#"),1)=".",TRUE,FALSE)</formula>
    </cfRule>
  </conditionalFormatting>
  <conditionalFormatting sqref="AI70">
    <cfRule type="expression" dxfId="1303" priority="695">
      <formula>IF(RIGHT(TEXT(AI70,"0.#"),1)=".",FALSE,TRUE)</formula>
    </cfRule>
    <cfRule type="expression" dxfId="1302" priority="696">
      <formula>IF(RIGHT(TEXT(AI70,"0.#"),1)=".",TRUE,FALSE)</formula>
    </cfRule>
  </conditionalFormatting>
  <conditionalFormatting sqref="AQ70">
    <cfRule type="expression" dxfId="1301" priority="693">
      <formula>IF(RIGHT(TEXT(AQ70,"0.#"),1)=".",FALSE,TRUE)</formula>
    </cfRule>
    <cfRule type="expression" dxfId="1300" priority="694">
      <formula>IF(RIGHT(TEXT(AQ70,"0.#"),1)=".",TRUE,FALSE)</formula>
    </cfRule>
  </conditionalFormatting>
  <conditionalFormatting sqref="AE69 AQ69">
    <cfRule type="expression" dxfId="1299" priority="703">
      <formula>IF(RIGHT(TEXT(AE69,"0.#"),1)=".",FALSE,TRUE)</formula>
    </cfRule>
    <cfRule type="expression" dxfId="1298" priority="704">
      <formula>IF(RIGHT(TEXT(AE69,"0.#"),1)=".",TRUE,FALSE)</formula>
    </cfRule>
  </conditionalFormatting>
  <conditionalFormatting sqref="AI69">
    <cfRule type="expression" dxfId="1297" priority="701">
      <formula>IF(RIGHT(TEXT(AI69,"0.#"),1)=".",FALSE,TRUE)</formula>
    </cfRule>
    <cfRule type="expression" dxfId="1296" priority="702">
      <formula>IF(RIGHT(TEXT(AI69,"0.#"),1)=".",TRUE,FALSE)</formula>
    </cfRule>
  </conditionalFormatting>
  <conditionalFormatting sqref="AE66 AQ66">
    <cfRule type="expression" dxfId="1295" priority="691">
      <formula>IF(RIGHT(TEXT(AE66,"0.#"),1)=".",FALSE,TRUE)</formula>
    </cfRule>
    <cfRule type="expression" dxfId="1294" priority="692">
      <formula>IF(RIGHT(TEXT(AE66,"0.#"),1)=".",TRUE,FALSE)</formula>
    </cfRule>
  </conditionalFormatting>
  <conditionalFormatting sqref="AI66">
    <cfRule type="expression" dxfId="1293" priority="689">
      <formula>IF(RIGHT(TEXT(AI66,"0.#"),1)=".",FALSE,TRUE)</formula>
    </cfRule>
    <cfRule type="expression" dxfId="1292" priority="690">
      <formula>IF(RIGHT(TEXT(AI66,"0.#"),1)=".",TRUE,FALSE)</formula>
    </cfRule>
  </conditionalFormatting>
  <conditionalFormatting sqref="AM66">
    <cfRule type="expression" dxfId="1291" priority="687">
      <formula>IF(RIGHT(TEXT(AM66,"0.#"),1)=".",FALSE,TRUE)</formula>
    </cfRule>
    <cfRule type="expression" dxfId="1290" priority="688">
      <formula>IF(RIGHT(TEXT(AM66,"0.#"),1)=".",TRUE,FALSE)</formula>
    </cfRule>
  </conditionalFormatting>
  <conditionalFormatting sqref="AE67">
    <cfRule type="expression" dxfId="1289" priority="685">
      <formula>IF(RIGHT(TEXT(AE67,"0.#"),1)=".",FALSE,TRUE)</formula>
    </cfRule>
    <cfRule type="expression" dxfId="1288" priority="686">
      <formula>IF(RIGHT(TEXT(AE67,"0.#"),1)=".",TRUE,FALSE)</formula>
    </cfRule>
  </conditionalFormatting>
  <conditionalFormatting sqref="AI67">
    <cfRule type="expression" dxfId="1287" priority="683">
      <formula>IF(RIGHT(TEXT(AI67,"0.#"),1)=".",FALSE,TRUE)</formula>
    </cfRule>
    <cfRule type="expression" dxfId="1286" priority="684">
      <formula>IF(RIGHT(TEXT(AI67,"0.#"),1)=".",TRUE,FALSE)</formula>
    </cfRule>
  </conditionalFormatting>
  <conditionalFormatting sqref="AM67">
    <cfRule type="expression" dxfId="1285" priority="681">
      <formula>IF(RIGHT(TEXT(AM67,"0.#"),1)=".",FALSE,TRUE)</formula>
    </cfRule>
    <cfRule type="expression" dxfId="1284" priority="682">
      <formula>IF(RIGHT(TEXT(AM67,"0.#"),1)=".",TRUE,FALSE)</formula>
    </cfRule>
  </conditionalFormatting>
  <conditionalFormatting sqref="AQ67">
    <cfRule type="expression" dxfId="1283" priority="679">
      <formula>IF(RIGHT(TEXT(AQ67,"0.#"),1)=".",FALSE,TRUE)</formula>
    </cfRule>
    <cfRule type="expression" dxfId="1282" priority="680">
      <formula>IF(RIGHT(TEXT(AQ67,"0.#"),1)=".",TRUE,FALSE)</formula>
    </cfRule>
  </conditionalFormatting>
  <conditionalFormatting sqref="AU66">
    <cfRule type="expression" dxfId="1281" priority="677">
      <formula>IF(RIGHT(TEXT(AU66,"0.#"),1)=".",FALSE,TRUE)</formula>
    </cfRule>
    <cfRule type="expression" dxfId="1280" priority="678">
      <formula>IF(RIGHT(TEXT(AU66,"0.#"),1)=".",TRUE,FALSE)</formula>
    </cfRule>
  </conditionalFormatting>
  <conditionalFormatting sqref="AU67">
    <cfRule type="expression" dxfId="1279" priority="675">
      <formula>IF(RIGHT(TEXT(AU67,"0.#"),1)=".",FALSE,TRUE)</formula>
    </cfRule>
    <cfRule type="expression" dxfId="1278" priority="676">
      <formula>IF(RIGHT(TEXT(AU67,"0.#"),1)=".",TRUE,FALSE)</formula>
    </cfRule>
  </conditionalFormatting>
  <conditionalFormatting sqref="AE100 AQ100">
    <cfRule type="expression" dxfId="1277" priority="637">
      <formula>IF(RIGHT(TEXT(AE100,"0.#"),1)=".",FALSE,TRUE)</formula>
    </cfRule>
    <cfRule type="expression" dxfId="1276" priority="638">
      <formula>IF(RIGHT(TEXT(AE100,"0.#"),1)=".",TRUE,FALSE)</formula>
    </cfRule>
  </conditionalFormatting>
  <conditionalFormatting sqref="AI100">
    <cfRule type="expression" dxfId="1275" priority="635">
      <formula>IF(RIGHT(TEXT(AI100,"0.#"),1)=".",FALSE,TRUE)</formula>
    </cfRule>
    <cfRule type="expression" dxfId="1274" priority="636">
      <formula>IF(RIGHT(TEXT(AI100,"0.#"),1)=".",TRUE,FALSE)</formula>
    </cfRule>
  </conditionalFormatting>
  <conditionalFormatting sqref="AM100">
    <cfRule type="expression" dxfId="1273" priority="633">
      <formula>IF(RIGHT(TEXT(AM100,"0.#"),1)=".",FALSE,TRUE)</formula>
    </cfRule>
    <cfRule type="expression" dxfId="1272" priority="634">
      <formula>IF(RIGHT(TEXT(AM100,"0.#"),1)=".",TRUE,FALSE)</formula>
    </cfRule>
  </conditionalFormatting>
  <conditionalFormatting sqref="AE101">
    <cfRule type="expression" dxfId="1271" priority="631">
      <formula>IF(RIGHT(TEXT(AE101,"0.#"),1)=".",FALSE,TRUE)</formula>
    </cfRule>
    <cfRule type="expression" dxfId="1270" priority="632">
      <formula>IF(RIGHT(TEXT(AE101,"0.#"),1)=".",TRUE,FALSE)</formula>
    </cfRule>
  </conditionalFormatting>
  <conditionalFormatting sqref="AI101">
    <cfRule type="expression" dxfId="1269" priority="629">
      <formula>IF(RIGHT(TEXT(AI101,"0.#"),1)=".",FALSE,TRUE)</formula>
    </cfRule>
    <cfRule type="expression" dxfId="1268" priority="630">
      <formula>IF(RIGHT(TEXT(AI101,"0.#"),1)=".",TRUE,FALSE)</formula>
    </cfRule>
  </conditionalFormatting>
  <conditionalFormatting sqref="AM101">
    <cfRule type="expression" dxfId="1267" priority="627">
      <formula>IF(RIGHT(TEXT(AM101,"0.#"),1)=".",FALSE,TRUE)</formula>
    </cfRule>
    <cfRule type="expression" dxfId="1266" priority="628">
      <formula>IF(RIGHT(TEXT(AM101,"0.#"),1)=".",TRUE,FALSE)</formula>
    </cfRule>
  </conditionalFormatting>
  <conditionalFormatting sqref="AQ101">
    <cfRule type="expression" dxfId="1265" priority="625">
      <formula>IF(RIGHT(TEXT(AQ101,"0.#"),1)=".",FALSE,TRUE)</formula>
    </cfRule>
    <cfRule type="expression" dxfId="1264" priority="626">
      <formula>IF(RIGHT(TEXT(AQ101,"0.#"),1)=".",TRUE,FALSE)</formula>
    </cfRule>
  </conditionalFormatting>
  <conditionalFormatting sqref="AU100">
    <cfRule type="expression" dxfId="1263" priority="623">
      <formula>IF(RIGHT(TEXT(AU100,"0.#"),1)=".",FALSE,TRUE)</formula>
    </cfRule>
    <cfRule type="expression" dxfId="1262" priority="624">
      <formula>IF(RIGHT(TEXT(AU100,"0.#"),1)=".",TRUE,FALSE)</formula>
    </cfRule>
  </conditionalFormatting>
  <conditionalFormatting sqref="AU101">
    <cfRule type="expression" dxfId="1261" priority="621">
      <formula>IF(RIGHT(TEXT(AU101,"0.#"),1)=".",FALSE,TRUE)</formula>
    </cfRule>
    <cfRule type="expression" dxfId="1260" priority="622">
      <formula>IF(RIGHT(TEXT(AU101,"0.#"),1)=".",TRUE,FALSE)</formula>
    </cfRule>
  </conditionalFormatting>
  <conditionalFormatting sqref="AM35">
    <cfRule type="expression" dxfId="1259" priority="615">
      <formula>IF(RIGHT(TEXT(AM35,"0.#"),1)=".",FALSE,TRUE)</formula>
    </cfRule>
    <cfRule type="expression" dxfId="1258" priority="616">
      <formula>IF(RIGHT(TEXT(AM35,"0.#"),1)=".",TRUE,FALSE)</formula>
    </cfRule>
  </conditionalFormatting>
  <conditionalFormatting sqref="AE36 AM36">
    <cfRule type="expression" dxfId="1257" priority="613">
      <formula>IF(RIGHT(TEXT(AE36,"0.#"),1)=".",FALSE,TRUE)</formula>
    </cfRule>
    <cfRule type="expression" dxfId="1256" priority="614">
      <formula>IF(RIGHT(TEXT(AE36,"0.#"),1)=".",TRUE,FALSE)</formula>
    </cfRule>
  </conditionalFormatting>
  <conditionalFormatting sqref="AI36">
    <cfRule type="expression" dxfId="1255" priority="611">
      <formula>IF(RIGHT(TEXT(AI36,"0.#"),1)=".",FALSE,TRUE)</formula>
    </cfRule>
    <cfRule type="expression" dxfId="1254" priority="612">
      <formula>IF(RIGHT(TEXT(AI36,"0.#"),1)=".",TRUE,FALSE)</formula>
    </cfRule>
  </conditionalFormatting>
  <conditionalFormatting sqref="AQ36">
    <cfRule type="expression" dxfId="1253" priority="609">
      <formula>IF(RIGHT(TEXT(AQ36,"0.#"),1)=".",FALSE,TRUE)</formula>
    </cfRule>
    <cfRule type="expression" dxfId="1252" priority="610">
      <formula>IF(RIGHT(TEXT(AQ36,"0.#"),1)=".",TRUE,FALSE)</formula>
    </cfRule>
  </conditionalFormatting>
  <conditionalFormatting sqref="AE35 AQ35">
    <cfRule type="expression" dxfId="1251" priority="619">
      <formula>IF(RIGHT(TEXT(AE35,"0.#"),1)=".",FALSE,TRUE)</formula>
    </cfRule>
    <cfRule type="expression" dxfId="1250" priority="620">
      <formula>IF(RIGHT(TEXT(AE35,"0.#"),1)=".",TRUE,FALSE)</formula>
    </cfRule>
  </conditionalFormatting>
  <conditionalFormatting sqref="AI35">
    <cfRule type="expression" dxfId="1249" priority="617">
      <formula>IF(RIGHT(TEXT(AI35,"0.#"),1)=".",FALSE,TRUE)</formula>
    </cfRule>
    <cfRule type="expression" dxfId="1248" priority="618">
      <formula>IF(RIGHT(TEXT(AI35,"0.#"),1)=".",TRUE,FALSE)</formula>
    </cfRule>
  </conditionalFormatting>
  <conditionalFormatting sqref="AM103">
    <cfRule type="expression" dxfId="1247" priority="603">
      <formula>IF(RIGHT(TEXT(AM103,"0.#"),1)=".",FALSE,TRUE)</formula>
    </cfRule>
    <cfRule type="expression" dxfId="1246" priority="604">
      <formula>IF(RIGHT(TEXT(AM103,"0.#"),1)=".",TRUE,FALSE)</formula>
    </cfRule>
  </conditionalFormatting>
  <conditionalFormatting sqref="AE104 AM104">
    <cfRule type="expression" dxfId="1245" priority="601">
      <formula>IF(RIGHT(TEXT(AE104,"0.#"),1)=".",FALSE,TRUE)</formula>
    </cfRule>
    <cfRule type="expression" dxfId="1244" priority="602">
      <formula>IF(RIGHT(TEXT(AE104,"0.#"),1)=".",TRUE,FALSE)</formula>
    </cfRule>
  </conditionalFormatting>
  <conditionalFormatting sqref="AI104">
    <cfRule type="expression" dxfId="1243" priority="599">
      <formula>IF(RIGHT(TEXT(AI104,"0.#"),1)=".",FALSE,TRUE)</formula>
    </cfRule>
    <cfRule type="expression" dxfId="1242" priority="600">
      <formula>IF(RIGHT(TEXT(AI104,"0.#"),1)=".",TRUE,FALSE)</formula>
    </cfRule>
  </conditionalFormatting>
  <conditionalFormatting sqref="AQ104">
    <cfRule type="expression" dxfId="1241" priority="597">
      <formula>IF(RIGHT(TEXT(AQ104,"0.#"),1)=".",FALSE,TRUE)</formula>
    </cfRule>
    <cfRule type="expression" dxfId="1240" priority="598">
      <formula>IF(RIGHT(TEXT(AQ104,"0.#"),1)=".",TRUE,FALSE)</formula>
    </cfRule>
  </conditionalFormatting>
  <conditionalFormatting sqref="AE103 AQ103">
    <cfRule type="expression" dxfId="1239" priority="607">
      <formula>IF(RIGHT(TEXT(AE103,"0.#"),1)=".",FALSE,TRUE)</formula>
    </cfRule>
    <cfRule type="expression" dxfId="1238" priority="608">
      <formula>IF(RIGHT(TEXT(AE103,"0.#"),1)=".",TRUE,FALSE)</formula>
    </cfRule>
  </conditionalFormatting>
  <conditionalFormatting sqref="AI103">
    <cfRule type="expression" dxfId="1237" priority="605">
      <formula>IF(RIGHT(TEXT(AI103,"0.#"),1)=".",FALSE,TRUE)</formula>
    </cfRule>
    <cfRule type="expression" dxfId="1236" priority="606">
      <formula>IF(RIGHT(TEXT(AI103,"0.#"),1)=".",TRUE,FALSE)</formula>
    </cfRule>
  </conditionalFormatting>
  <conditionalFormatting sqref="AM137">
    <cfRule type="expression" dxfId="1235" priority="591">
      <formula>IF(RIGHT(TEXT(AM137,"0.#"),1)=".",FALSE,TRUE)</formula>
    </cfRule>
    <cfRule type="expression" dxfId="1234" priority="592">
      <formula>IF(RIGHT(TEXT(AM137,"0.#"),1)=".",TRUE,FALSE)</formula>
    </cfRule>
  </conditionalFormatting>
  <conditionalFormatting sqref="AE138 AM138">
    <cfRule type="expression" dxfId="1233" priority="589">
      <formula>IF(RIGHT(TEXT(AE138,"0.#"),1)=".",FALSE,TRUE)</formula>
    </cfRule>
    <cfRule type="expression" dxfId="1232" priority="590">
      <formula>IF(RIGHT(TEXT(AE138,"0.#"),1)=".",TRUE,FALSE)</formula>
    </cfRule>
  </conditionalFormatting>
  <conditionalFormatting sqref="AI138">
    <cfRule type="expression" dxfId="1231" priority="587">
      <formula>IF(RIGHT(TEXT(AI138,"0.#"),1)=".",FALSE,TRUE)</formula>
    </cfRule>
    <cfRule type="expression" dxfId="1230" priority="588">
      <formula>IF(RIGHT(TEXT(AI138,"0.#"),1)=".",TRUE,FALSE)</formula>
    </cfRule>
  </conditionalFormatting>
  <conditionalFormatting sqref="AQ138">
    <cfRule type="expression" dxfId="1229" priority="585">
      <formula>IF(RIGHT(TEXT(AQ138,"0.#"),1)=".",FALSE,TRUE)</formula>
    </cfRule>
    <cfRule type="expression" dxfId="1228" priority="586">
      <formula>IF(RIGHT(TEXT(AQ138,"0.#"),1)=".",TRUE,FALSE)</formula>
    </cfRule>
  </conditionalFormatting>
  <conditionalFormatting sqref="AE137 AQ137">
    <cfRule type="expression" dxfId="1227" priority="595">
      <formula>IF(RIGHT(TEXT(AE137,"0.#"),1)=".",FALSE,TRUE)</formula>
    </cfRule>
    <cfRule type="expression" dxfId="1226" priority="596">
      <formula>IF(RIGHT(TEXT(AE137,"0.#"),1)=".",TRUE,FALSE)</formula>
    </cfRule>
  </conditionalFormatting>
  <conditionalFormatting sqref="AI137">
    <cfRule type="expression" dxfId="1225" priority="593">
      <formula>IF(RIGHT(TEXT(AI137,"0.#"),1)=".",FALSE,TRUE)</formula>
    </cfRule>
    <cfRule type="expression" dxfId="1224" priority="594">
      <formula>IF(RIGHT(TEXT(AI137,"0.#"),1)=".",TRUE,FALSE)</formula>
    </cfRule>
  </conditionalFormatting>
  <conditionalFormatting sqref="AM171">
    <cfRule type="expression" dxfId="1223" priority="579">
      <formula>IF(RIGHT(TEXT(AM171,"0.#"),1)=".",FALSE,TRUE)</formula>
    </cfRule>
    <cfRule type="expression" dxfId="1222" priority="580">
      <formula>IF(RIGHT(TEXT(AM171,"0.#"),1)=".",TRUE,FALSE)</formula>
    </cfRule>
  </conditionalFormatting>
  <conditionalFormatting sqref="AE172 AM172">
    <cfRule type="expression" dxfId="1221" priority="577">
      <formula>IF(RIGHT(TEXT(AE172,"0.#"),1)=".",FALSE,TRUE)</formula>
    </cfRule>
    <cfRule type="expression" dxfId="1220" priority="578">
      <formula>IF(RIGHT(TEXT(AE172,"0.#"),1)=".",TRUE,FALSE)</formula>
    </cfRule>
  </conditionalFormatting>
  <conditionalFormatting sqref="AI172">
    <cfRule type="expression" dxfId="1219" priority="575">
      <formula>IF(RIGHT(TEXT(AI172,"0.#"),1)=".",FALSE,TRUE)</formula>
    </cfRule>
    <cfRule type="expression" dxfId="1218" priority="576">
      <formula>IF(RIGHT(TEXT(AI172,"0.#"),1)=".",TRUE,FALSE)</formula>
    </cfRule>
  </conditionalFormatting>
  <conditionalFormatting sqref="AQ172">
    <cfRule type="expression" dxfId="1217" priority="573">
      <formula>IF(RIGHT(TEXT(AQ172,"0.#"),1)=".",FALSE,TRUE)</formula>
    </cfRule>
    <cfRule type="expression" dxfId="1216" priority="574">
      <formula>IF(RIGHT(TEXT(AQ172,"0.#"),1)=".",TRUE,FALSE)</formula>
    </cfRule>
  </conditionalFormatting>
  <conditionalFormatting sqref="AE171 AQ171">
    <cfRule type="expression" dxfId="1215" priority="583">
      <formula>IF(RIGHT(TEXT(AE171,"0.#"),1)=".",FALSE,TRUE)</formula>
    </cfRule>
    <cfRule type="expression" dxfId="1214" priority="584">
      <formula>IF(RIGHT(TEXT(AE171,"0.#"),1)=".",TRUE,FALSE)</formula>
    </cfRule>
  </conditionalFormatting>
  <conditionalFormatting sqref="AI171">
    <cfRule type="expression" dxfId="1213" priority="581">
      <formula>IF(RIGHT(TEXT(AI171,"0.#"),1)=".",FALSE,TRUE)</formula>
    </cfRule>
    <cfRule type="expression" dxfId="1212" priority="582">
      <formula>IF(RIGHT(TEXT(AI171,"0.#"),1)=".",TRUE,FALSE)</formula>
    </cfRule>
  </conditionalFormatting>
  <conditionalFormatting sqref="AE73">
    <cfRule type="expression" dxfId="1211" priority="571">
      <formula>IF(RIGHT(TEXT(AE73,"0.#"),1)=".",FALSE,TRUE)</formula>
    </cfRule>
    <cfRule type="expression" dxfId="1210" priority="572">
      <formula>IF(RIGHT(TEXT(AE73,"0.#"),1)=".",TRUE,FALSE)</formula>
    </cfRule>
  </conditionalFormatting>
  <conditionalFormatting sqref="AM75">
    <cfRule type="expression" dxfId="1209" priority="555">
      <formula>IF(RIGHT(TEXT(AM75,"0.#"),1)=".",FALSE,TRUE)</formula>
    </cfRule>
    <cfRule type="expression" dxfId="1208" priority="556">
      <formula>IF(RIGHT(TEXT(AM75,"0.#"),1)=".",TRUE,FALSE)</formula>
    </cfRule>
  </conditionalFormatting>
  <conditionalFormatting sqref="AE74">
    <cfRule type="expression" dxfId="1207" priority="569">
      <formula>IF(RIGHT(TEXT(AE74,"0.#"),1)=".",FALSE,TRUE)</formula>
    </cfRule>
    <cfRule type="expression" dxfId="1206" priority="570">
      <formula>IF(RIGHT(TEXT(AE74,"0.#"),1)=".",TRUE,FALSE)</formula>
    </cfRule>
  </conditionalFormatting>
  <conditionalFormatting sqref="AE75">
    <cfRule type="expression" dxfId="1205" priority="567">
      <formula>IF(RIGHT(TEXT(AE75,"0.#"),1)=".",FALSE,TRUE)</formula>
    </cfRule>
    <cfRule type="expression" dxfId="1204" priority="568">
      <formula>IF(RIGHT(TEXT(AE75,"0.#"),1)=".",TRUE,FALSE)</formula>
    </cfRule>
  </conditionalFormatting>
  <conditionalFormatting sqref="AI75">
    <cfRule type="expression" dxfId="1203" priority="565">
      <formula>IF(RIGHT(TEXT(AI75,"0.#"),1)=".",FALSE,TRUE)</formula>
    </cfRule>
    <cfRule type="expression" dxfId="1202" priority="566">
      <formula>IF(RIGHT(TEXT(AI75,"0.#"),1)=".",TRUE,FALSE)</formula>
    </cfRule>
  </conditionalFormatting>
  <conditionalFormatting sqref="AI74">
    <cfRule type="expression" dxfId="1201" priority="563">
      <formula>IF(RIGHT(TEXT(AI74,"0.#"),1)=".",FALSE,TRUE)</formula>
    </cfRule>
    <cfRule type="expression" dxfId="1200" priority="564">
      <formula>IF(RIGHT(TEXT(AI74,"0.#"),1)=".",TRUE,FALSE)</formula>
    </cfRule>
  </conditionalFormatting>
  <conditionalFormatting sqref="AI73">
    <cfRule type="expression" dxfId="1199" priority="561">
      <formula>IF(RIGHT(TEXT(AI73,"0.#"),1)=".",FALSE,TRUE)</formula>
    </cfRule>
    <cfRule type="expression" dxfId="1198" priority="562">
      <formula>IF(RIGHT(TEXT(AI73,"0.#"),1)=".",TRUE,FALSE)</formula>
    </cfRule>
  </conditionalFormatting>
  <conditionalFormatting sqref="AM73">
    <cfRule type="expression" dxfId="1197" priority="559">
      <formula>IF(RIGHT(TEXT(AM73,"0.#"),1)=".",FALSE,TRUE)</formula>
    </cfRule>
    <cfRule type="expression" dxfId="1196" priority="560">
      <formula>IF(RIGHT(TEXT(AM73,"0.#"),1)=".",TRUE,FALSE)</formula>
    </cfRule>
  </conditionalFormatting>
  <conditionalFormatting sqref="AM74">
    <cfRule type="expression" dxfId="1195" priority="557">
      <formula>IF(RIGHT(TEXT(AM74,"0.#"),1)=".",FALSE,TRUE)</formula>
    </cfRule>
    <cfRule type="expression" dxfId="1194" priority="558">
      <formula>IF(RIGHT(TEXT(AM74,"0.#"),1)=".",TRUE,FALSE)</formula>
    </cfRule>
  </conditionalFormatting>
  <conditionalFormatting sqref="AQ73:AQ75">
    <cfRule type="expression" dxfId="1193" priority="553">
      <formula>IF(RIGHT(TEXT(AQ73,"0.#"),1)=".",FALSE,TRUE)</formula>
    </cfRule>
    <cfRule type="expression" dxfId="1192" priority="554">
      <formula>IF(RIGHT(TEXT(AQ73,"0.#"),1)=".",TRUE,FALSE)</formula>
    </cfRule>
  </conditionalFormatting>
  <conditionalFormatting sqref="AU73:AU75">
    <cfRule type="expression" dxfId="1191" priority="551">
      <formula>IF(RIGHT(TEXT(AU73,"0.#"),1)=".",FALSE,TRUE)</formula>
    </cfRule>
    <cfRule type="expression" dxfId="1190" priority="552">
      <formula>IF(RIGHT(TEXT(AU73,"0.#"),1)=".",TRUE,FALSE)</formula>
    </cfRule>
  </conditionalFormatting>
  <conditionalFormatting sqref="AE107">
    <cfRule type="expression" dxfId="1189" priority="549">
      <formula>IF(RIGHT(TEXT(AE107,"0.#"),1)=".",FALSE,TRUE)</formula>
    </cfRule>
    <cfRule type="expression" dxfId="1188" priority="550">
      <formula>IF(RIGHT(TEXT(AE107,"0.#"),1)=".",TRUE,FALSE)</formula>
    </cfRule>
  </conditionalFormatting>
  <conditionalFormatting sqref="AM109">
    <cfRule type="expression" dxfId="1187" priority="533">
      <formula>IF(RIGHT(TEXT(AM109,"0.#"),1)=".",FALSE,TRUE)</formula>
    </cfRule>
    <cfRule type="expression" dxfId="1186" priority="534">
      <formula>IF(RIGHT(TEXT(AM109,"0.#"),1)=".",TRUE,FALSE)</formula>
    </cfRule>
  </conditionalFormatting>
  <conditionalFormatting sqref="AE108">
    <cfRule type="expression" dxfId="1185" priority="547">
      <formula>IF(RIGHT(TEXT(AE108,"0.#"),1)=".",FALSE,TRUE)</formula>
    </cfRule>
    <cfRule type="expression" dxfId="1184" priority="548">
      <formula>IF(RIGHT(TEXT(AE108,"0.#"),1)=".",TRUE,FALSE)</formula>
    </cfRule>
  </conditionalFormatting>
  <conditionalFormatting sqref="AE109">
    <cfRule type="expression" dxfId="1183" priority="545">
      <formula>IF(RIGHT(TEXT(AE109,"0.#"),1)=".",FALSE,TRUE)</formula>
    </cfRule>
    <cfRule type="expression" dxfId="1182" priority="546">
      <formula>IF(RIGHT(TEXT(AE109,"0.#"),1)=".",TRUE,FALSE)</formula>
    </cfRule>
  </conditionalFormatting>
  <conditionalFormatting sqref="AI109">
    <cfRule type="expression" dxfId="1181" priority="543">
      <formula>IF(RIGHT(TEXT(AI109,"0.#"),1)=".",FALSE,TRUE)</formula>
    </cfRule>
    <cfRule type="expression" dxfId="1180" priority="544">
      <formula>IF(RIGHT(TEXT(AI109,"0.#"),1)=".",TRUE,FALSE)</formula>
    </cfRule>
  </conditionalFormatting>
  <conditionalFormatting sqref="AI108">
    <cfRule type="expression" dxfId="1179" priority="541">
      <formula>IF(RIGHT(TEXT(AI108,"0.#"),1)=".",FALSE,TRUE)</formula>
    </cfRule>
    <cfRule type="expression" dxfId="1178" priority="542">
      <formula>IF(RIGHT(TEXT(AI108,"0.#"),1)=".",TRUE,FALSE)</formula>
    </cfRule>
  </conditionalFormatting>
  <conditionalFormatting sqref="AI107">
    <cfRule type="expression" dxfId="1177" priority="539">
      <formula>IF(RIGHT(TEXT(AI107,"0.#"),1)=".",FALSE,TRUE)</formula>
    </cfRule>
    <cfRule type="expression" dxfId="1176" priority="540">
      <formula>IF(RIGHT(TEXT(AI107,"0.#"),1)=".",TRUE,FALSE)</formula>
    </cfRule>
  </conditionalFormatting>
  <conditionalFormatting sqref="AM107">
    <cfRule type="expression" dxfId="1175" priority="537">
      <formula>IF(RIGHT(TEXT(AM107,"0.#"),1)=".",FALSE,TRUE)</formula>
    </cfRule>
    <cfRule type="expression" dxfId="1174" priority="538">
      <formula>IF(RIGHT(TEXT(AM107,"0.#"),1)=".",TRUE,FALSE)</formula>
    </cfRule>
  </conditionalFormatting>
  <conditionalFormatting sqref="AM108">
    <cfRule type="expression" dxfId="1173" priority="535">
      <formula>IF(RIGHT(TEXT(AM108,"0.#"),1)=".",FALSE,TRUE)</formula>
    </cfRule>
    <cfRule type="expression" dxfId="1172" priority="536">
      <formula>IF(RIGHT(TEXT(AM108,"0.#"),1)=".",TRUE,FALSE)</formula>
    </cfRule>
  </conditionalFormatting>
  <conditionalFormatting sqref="AQ107:AQ109">
    <cfRule type="expression" dxfId="1171" priority="531">
      <formula>IF(RIGHT(TEXT(AQ107,"0.#"),1)=".",FALSE,TRUE)</formula>
    </cfRule>
    <cfRule type="expression" dxfId="1170" priority="532">
      <formula>IF(RIGHT(TEXT(AQ107,"0.#"),1)=".",TRUE,FALSE)</formula>
    </cfRule>
  </conditionalFormatting>
  <conditionalFormatting sqref="AU107:AU109">
    <cfRule type="expression" dxfId="1169" priority="529">
      <formula>IF(RIGHT(TEXT(AU107,"0.#"),1)=".",FALSE,TRUE)</formula>
    </cfRule>
    <cfRule type="expression" dxfId="1168" priority="530">
      <formula>IF(RIGHT(TEXT(AU107,"0.#"),1)=".",TRUE,FALSE)</formula>
    </cfRule>
  </conditionalFormatting>
  <conditionalFormatting sqref="AE141">
    <cfRule type="expression" dxfId="1167" priority="527">
      <formula>IF(RIGHT(TEXT(AE141,"0.#"),1)=".",FALSE,TRUE)</formula>
    </cfRule>
    <cfRule type="expression" dxfId="1166" priority="528">
      <formula>IF(RIGHT(TEXT(AE141,"0.#"),1)=".",TRUE,FALSE)</formula>
    </cfRule>
  </conditionalFormatting>
  <conditionalFormatting sqref="AM143">
    <cfRule type="expression" dxfId="1165" priority="511">
      <formula>IF(RIGHT(TEXT(AM143,"0.#"),1)=".",FALSE,TRUE)</formula>
    </cfRule>
    <cfRule type="expression" dxfId="1164" priority="512">
      <formula>IF(RIGHT(TEXT(AM143,"0.#"),1)=".",TRUE,FALSE)</formula>
    </cfRule>
  </conditionalFormatting>
  <conditionalFormatting sqref="AE142">
    <cfRule type="expression" dxfId="1163" priority="525">
      <formula>IF(RIGHT(TEXT(AE142,"0.#"),1)=".",FALSE,TRUE)</formula>
    </cfRule>
    <cfRule type="expression" dxfId="1162" priority="526">
      <formula>IF(RIGHT(TEXT(AE142,"0.#"),1)=".",TRUE,FALSE)</formula>
    </cfRule>
  </conditionalFormatting>
  <conditionalFormatting sqref="AE143">
    <cfRule type="expression" dxfId="1161" priority="523">
      <formula>IF(RIGHT(TEXT(AE143,"0.#"),1)=".",FALSE,TRUE)</formula>
    </cfRule>
    <cfRule type="expression" dxfId="1160" priority="524">
      <formula>IF(RIGHT(TEXT(AE143,"0.#"),1)=".",TRUE,FALSE)</formula>
    </cfRule>
  </conditionalFormatting>
  <conditionalFormatting sqref="AI143">
    <cfRule type="expression" dxfId="1159" priority="521">
      <formula>IF(RIGHT(TEXT(AI143,"0.#"),1)=".",FALSE,TRUE)</formula>
    </cfRule>
    <cfRule type="expression" dxfId="1158" priority="522">
      <formula>IF(RIGHT(TEXT(AI143,"0.#"),1)=".",TRUE,FALSE)</formula>
    </cfRule>
  </conditionalFormatting>
  <conditionalFormatting sqref="AI142">
    <cfRule type="expression" dxfId="1157" priority="519">
      <formula>IF(RIGHT(TEXT(AI142,"0.#"),1)=".",FALSE,TRUE)</formula>
    </cfRule>
    <cfRule type="expression" dxfId="1156" priority="520">
      <formula>IF(RIGHT(TEXT(AI142,"0.#"),1)=".",TRUE,FALSE)</formula>
    </cfRule>
  </conditionalFormatting>
  <conditionalFormatting sqref="AI141">
    <cfRule type="expression" dxfId="1155" priority="517">
      <formula>IF(RIGHT(TEXT(AI141,"0.#"),1)=".",FALSE,TRUE)</formula>
    </cfRule>
    <cfRule type="expression" dxfId="1154" priority="518">
      <formula>IF(RIGHT(TEXT(AI141,"0.#"),1)=".",TRUE,FALSE)</formula>
    </cfRule>
  </conditionalFormatting>
  <conditionalFormatting sqref="AM141">
    <cfRule type="expression" dxfId="1153" priority="515">
      <formula>IF(RIGHT(TEXT(AM141,"0.#"),1)=".",FALSE,TRUE)</formula>
    </cfRule>
    <cfRule type="expression" dxfId="1152" priority="516">
      <formula>IF(RIGHT(TEXT(AM141,"0.#"),1)=".",TRUE,FALSE)</formula>
    </cfRule>
  </conditionalFormatting>
  <conditionalFormatting sqref="AM142">
    <cfRule type="expression" dxfId="1151" priority="513">
      <formula>IF(RIGHT(TEXT(AM142,"0.#"),1)=".",FALSE,TRUE)</formula>
    </cfRule>
    <cfRule type="expression" dxfId="1150" priority="514">
      <formula>IF(RIGHT(TEXT(AM142,"0.#"),1)=".",TRUE,FALSE)</formula>
    </cfRule>
  </conditionalFormatting>
  <conditionalFormatting sqref="AQ141:AQ143">
    <cfRule type="expression" dxfId="1149" priority="509">
      <formula>IF(RIGHT(TEXT(AQ141,"0.#"),1)=".",FALSE,TRUE)</formula>
    </cfRule>
    <cfRule type="expression" dxfId="1148" priority="510">
      <formula>IF(RIGHT(TEXT(AQ141,"0.#"),1)=".",TRUE,FALSE)</formula>
    </cfRule>
  </conditionalFormatting>
  <conditionalFormatting sqref="AU141:AU143">
    <cfRule type="expression" dxfId="1147" priority="507">
      <formula>IF(RIGHT(TEXT(AU141,"0.#"),1)=".",FALSE,TRUE)</formula>
    </cfRule>
    <cfRule type="expression" dxfId="1146" priority="508">
      <formula>IF(RIGHT(TEXT(AU141,"0.#"),1)=".",TRUE,FALSE)</formula>
    </cfRule>
  </conditionalFormatting>
  <conditionalFormatting sqref="AE175">
    <cfRule type="expression" dxfId="1145" priority="505">
      <formula>IF(RIGHT(TEXT(AE175,"0.#"),1)=".",FALSE,TRUE)</formula>
    </cfRule>
    <cfRule type="expression" dxfId="1144" priority="506">
      <formula>IF(RIGHT(TEXT(AE175,"0.#"),1)=".",TRUE,FALSE)</formula>
    </cfRule>
  </conditionalFormatting>
  <conditionalFormatting sqref="AM177">
    <cfRule type="expression" dxfId="1143" priority="489">
      <formula>IF(RIGHT(TEXT(AM177,"0.#"),1)=".",FALSE,TRUE)</formula>
    </cfRule>
    <cfRule type="expression" dxfId="1142" priority="490">
      <formula>IF(RIGHT(TEXT(AM177,"0.#"),1)=".",TRUE,FALSE)</formula>
    </cfRule>
  </conditionalFormatting>
  <conditionalFormatting sqref="AE176">
    <cfRule type="expression" dxfId="1141" priority="503">
      <formula>IF(RIGHT(TEXT(AE176,"0.#"),1)=".",FALSE,TRUE)</formula>
    </cfRule>
    <cfRule type="expression" dxfId="1140" priority="504">
      <formula>IF(RIGHT(TEXT(AE176,"0.#"),1)=".",TRUE,FALSE)</formula>
    </cfRule>
  </conditionalFormatting>
  <conditionalFormatting sqref="AE177">
    <cfRule type="expression" dxfId="1139" priority="501">
      <formula>IF(RIGHT(TEXT(AE177,"0.#"),1)=".",FALSE,TRUE)</formula>
    </cfRule>
    <cfRule type="expression" dxfId="1138" priority="502">
      <formula>IF(RIGHT(TEXT(AE177,"0.#"),1)=".",TRUE,FALSE)</formula>
    </cfRule>
  </conditionalFormatting>
  <conditionalFormatting sqref="AI177">
    <cfRule type="expression" dxfId="1137" priority="499">
      <formula>IF(RIGHT(TEXT(AI177,"0.#"),1)=".",FALSE,TRUE)</formula>
    </cfRule>
    <cfRule type="expression" dxfId="1136" priority="500">
      <formula>IF(RIGHT(TEXT(AI177,"0.#"),1)=".",TRUE,FALSE)</formula>
    </cfRule>
  </conditionalFormatting>
  <conditionalFormatting sqref="AI176">
    <cfRule type="expression" dxfId="1135" priority="497">
      <formula>IF(RIGHT(TEXT(AI176,"0.#"),1)=".",FALSE,TRUE)</formula>
    </cfRule>
    <cfRule type="expression" dxfId="1134" priority="498">
      <formula>IF(RIGHT(TEXT(AI176,"0.#"),1)=".",TRUE,FALSE)</formula>
    </cfRule>
  </conditionalFormatting>
  <conditionalFormatting sqref="AI175">
    <cfRule type="expression" dxfId="1133" priority="495">
      <formula>IF(RIGHT(TEXT(AI175,"0.#"),1)=".",FALSE,TRUE)</formula>
    </cfRule>
    <cfRule type="expression" dxfId="1132" priority="496">
      <formula>IF(RIGHT(TEXT(AI175,"0.#"),1)=".",TRUE,FALSE)</formula>
    </cfRule>
  </conditionalFormatting>
  <conditionalFormatting sqref="AM175">
    <cfRule type="expression" dxfId="1131" priority="493">
      <formula>IF(RIGHT(TEXT(AM175,"0.#"),1)=".",FALSE,TRUE)</formula>
    </cfRule>
    <cfRule type="expression" dxfId="1130" priority="494">
      <formula>IF(RIGHT(TEXT(AM175,"0.#"),1)=".",TRUE,FALSE)</formula>
    </cfRule>
  </conditionalFormatting>
  <conditionalFormatting sqref="AM176">
    <cfRule type="expression" dxfId="1129" priority="491">
      <formula>IF(RIGHT(TEXT(AM176,"0.#"),1)=".",FALSE,TRUE)</formula>
    </cfRule>
    <cfRule type="expression" dxfId="1128" priority="492">
      <formula>IF(RIGHT(TEXT(AM176,"0.#"),1)=".",TRUE,FALSE)</formula>
    </cfRule>
  </conditionalFormatting>
  <conditionalFormatting sqref="AQ175:AQ177">
    <cfRule type="expression" dxfId="1127" priority="487">
      <formula>IF(RIGHT(TEXT(AQ175,"0.#"),1)=".",FALSE,TRUE)</formula>
    </cfRule>
    <cfRule type="expression" dxfId="1126" priority="488">
      <formula>IF(RIGHT(TEXT(AQ175,"0.#"),1)=".",TRUE,FALSE)</formula>
    </cfRule>
  </conditionalFormatting>
  <conditionalFormatting sqref="AU175:AU177">
    <cfRule type="expression" dxfId="1125" priority="485">
      <formula>IF(RIGHT(TEXT(AU175,"0.#"),1)=".",FALSE,TRUE)</formula>
    </cfRule>
    <cfRule type="expression" dxfId="1124" priority="486">
      <formula>IF(RIGHT(TEXT(AU175,"0.#"),1)=".",TRUE,FALSE)</formula>
    </cfRule>
  </conditionalFormatting>
  <conditionalFormatting sqref="AE61">
    <cfRule type="expression" dxfId="1123" priority="439">
      <formula>IF(RIGHT(TEXT(AE61,"0.#"),1)=".",FALSE,TRUE)</formula>
    </cfRule>
    <cfRule type="expression" dxfId="1122" priority="440">
      <formula>IF(RIGHT(TEXT(AE61,"0.#"),1)=".",TRUE,FALSE)</formula>
    </cfRule>
  </conditionalFormatting>
  <conditionalFormatting sqref="AE62">
    <cfRule type="expression" dxfId="1121" priority="437">
      <formula>IF(RIGHT(TEXT(AE62,"0.#"),1)=".",FALSE,TRUE)</formula>
    </cfRule>
    <cfRule type="expression" dxfId="1120" priority="438">
      <formula>IF(RIGHT(TEXT(AE62,"0.#"),1)=".",TRUE,FALSE)</formula>
    </cfRule>
  </conditionalFormatting>
  <conditionalFormatting sqref="AM61">
    <cfRule type="expression" dxfId="1119" priority="427">
      <formula>IF(RIGHT(TEXT(AM61,"0.#"),1)=".",FALSE,TRUE)</formula>
    </cfRule>
    <cfRule type="expression" dxfId="1118" priority="428">
      <formula>IF(RIGHT(TEXT(AM61,"0.#"),1)=".",TRUE,FALSE)</formula>
    </cfRule>
  </conditionalFormatting>
  <conditionalFormatting sqref="AE63">
    <cfRule type="expression" dxfId="1117" priority="435">
      <formula>IF(RIGHT(TEXT(AE63,"0.#"),1)=".",FALSE,TRUE)</formula>
    </cfRule>
    <cfRule type="expression" dxfId="1116" priority="436">
      <formula>IF(RIGHT(TEXT(AE63,"0.#"),1)=".",TRUE,FALSE)</formula>
    </cfRule>
  </conditionalFormatting>
  <conditionalFormatting sqref="AI63">
    <cfRule type="expression" dxfId="1115" priority="433">
      <formula>IF(RIGHT(TEXT(AI63,"0.#"),1)=".",FALSE,TRUE)</formula>
    </cfRule>
    <cfRule type="expression" dxfId="1114" priority="434">
      <formula>IF(RIGHT(TEXT(AI63,"0.#"),1)=".",TRUE,FALSE)</formula>
    </cfRule>
  </conditionalFormatting>
  <conditionalFormatting sqref="AI62">
    <cfRule type="expression" dxfId="1113" priority="431">
      <formula>IF(RIGHT(TEXT(AI62,"0.#"),1)=".",FALSE,TRUE)</formula>
    </cfRule>
    <cfRule type="expression" dxfId="1112" priority="432">
      <formula>IF(RIGHT(TEXT(AI62,"0.#"),1)=".",TRUE,FALSE)</formula>
    </cfRule>
  </conditionalFormatting>
  <conditionalFormatting sqref="AI61">
    <cfRule type="expression" dxfId="1111" priority="429">
      <formula>IF(RIGHT(TEXT(AI61,"0.#"),1)=".",FALSE,TRUE)</formula>
    </cfRule>
    <cfRule type="expression" dxfId="1110" priority="430">
      <formula>IF(RIGHT(TEXT(AI61,"0.#"),1)=".",TRUE,FALSE)</formula>
    </cfRule>
  </conditionalFormatting>
  <conditionalFormatting sqref="AM62">
    <cfRule type="expression" dxfId="1109" priority="425">
      <formula>IF(RIGHT(TEXT(AM62,"0.#"),1)=".",FALSE,TRUE)</formula>
    </cfRule>
    <cfRule type="expression" dxfId="1108" priority="426">
      <formula>IF(RIGHT(TEXT(AM62,"0.#"),1)=".",TRUE,FALSE)</formula>
    </cfRule>
  </conditionalFormatting>
  <conditionalFormatting sqref="AM63">
    <cfRule type="expression" dxfId="1107" priority="423">
      <formula>IF(RIGHT(TEXT(AM63,"0.#"),1)=".",FALSE,TRUE)</formula>
    </cfRule>
    <cfRule type="expression" dxfId="1106" priority="424">
      <formula>IF(RIGHT(TEXT(AM63,"0.#"),1)=".",TRUE,FALSE)</formula>
    </cfRule>
  </conditionalFormatting>
  <conditionalFormatting sqref="AQ61:AQ63">
    <cfRule type="expression" dxfId="1105" priority="421">
      <formula>IF(RIGHT(TEXT(AQ61,"0.#"),1)=".",FALSE,TRUE)</formula>
    </cfRule>
    <cfRule type="expression" dxfId="1104" priority="422">
      <formula>IF(RIGHT(TEXT(AQ61,"0.#"),1)=".",TRUE,FALSE)</formula>
    </cfRule>
  </conditionalFormatting>
  <conditionalFormatting sqref="AU61:AU63">
    <cfRule type="expression" dxfId="1103" priority="419">
      <formula>IF(RIGHT(TEXT(AU61,"0.#"),1)=".",FALSE,TRUE)</formula>
    </cfRule>
    <cfRule type="expression" dxfId="1102" priority="420">
      <formula>IF(RIGHT(TEXT(AU61,"0.#"),1)=".",TRUE,FALSE)</formula>
    </cfRule>
  </conditionalFormatting>
  <conditionalFormatting sqref="AE95">
    <cfRule type="expression" dxfId="1101" priority="417">
      <formula>IF(RIGHT(TEXT(AE95,"0.#"),1)=".",FALSE,TRUE)</formula>
    </cfRule>
    <cfRule type="expression" dxfId="1100" priority="418">
      <formula>IF(RIGHT(TEXT(AE95,"0.#"),1)=".",TRUE,FALSE)</formula>
    </cfRule>
  </conditionalFormatting>
  <conditionalFormatting sqref="AE96">
    <cfRule type="expression" dxfId="1099" priority="415">
      <formula>IF(RIGHT(TEXT(AE96,"0.#"),1)=".",FALSE,TRUE)</formula>
    </cfRule>
    <cfRule type="expression" dxfId="1098" priority="416">
      <formula>IF(RIGHT(TEXT(AE96,"0.#"),1)=".",TRUE,FALSE)</formula>
    </cfRule>
  </conditionalFormatting>
  <conditionalFormatting sqref="AM95">
    <cfRule type="expression" dxfId="1097" priority="405">
      <formula>IF(RIGHT(TEXT(AM95,"0.#"),1)=".",FALSE,TRUE)</formula>
    </cfRule>
    <cfRule type="expression" dxfId="1096" priority="406">
      <formula>IF(RIGHT(TEXT(AM95,"0.#"),1)=".",TRUE,FALSE)</formula>
    </cfRule>
  </conditionalFormatting>
  <conditionalFormatting sqref="AE97">
    <cfRule type="expression" dxfId="1095" priority="413">
      <formula>IF(RIGHT(TEXT(AE97,"0.#"),1)=".",FALSE,TRUE)</formula>
    </cfRule>
    <cfRule type="expression" dxfId="1094" priority="414">
      <formula>IF(RIGHT(TEXT(AE97,"0.#"),1)=".",TRUE,FALSE)</formula>
    </cfRule>
  </conditionalFormatting>
  <conditionalFormatting sqref="AI97">
    <cfRule type="expression" dxfId="1093" priority="411">
      <formula>IF(RIGHT(TEXT(AI97,"0.#"),1)=".",FALSE,TRUE)</formula>
    </cfRule>
    <cfRule type="expression" dxfId="1092" priority="412">
      <formula>IF(RIGHT(TEXT(AI97,"0.#"),1)=".",TRUE,FALSE)</formula>
    </cfRule>
  </conditionalFormatting>
  <conditionalFormatting sqref="AI96">
    <cfRule type="expression" dxfId="1091" priority="409">
      <formula>IF(RIGHT(TEXT(AI96,"0.#"),1)=".",FALSE,TRUE)</formula>
    </cfRule>
    <cfRule type="expression" dxfId="1090" priority="410">
      <formula>IF(RIGHT(TEXT(AI96,"0.#"),1)=".",TRUE,FALSE)</formula>
    </cfRule>
  </conditionalFormatting>
  <conditionalFormatting sqref="AI95">
    <cfRule type="expression" dxfId="1089" priority="407">
      <formula>IF(RIGHT(TEXT(AI95,"0.#"),1)=".",FALSE,TRUE)</formula>
    </cfRule>
    <cfRule type="expression" dxfId="1088" priority="408">
      <formula>IF(RIGHT(TEXT(AI95,"0.#"),1)=".",TRUE,FALSE)</formula>
    </cfRule>
  </conditionalFormatting>
  <conditionalFormatting sqref="AM96">
    <cfRule type="expression" dxfId="1087" priority="403">
      <formula>IF(RIGHT(TEXT(AM96,"0.#"),1)=".",FALSE,TRUE)</formula>
    </cfRule>
    <cfRule type="expression" dxfId="1086" priority="404">
      <formula>IF(RIGHT(TEXT(AM96,"0.#"),1)=".",TRUE,FALSE)</formula>
    </cfRule>
  </conditionalFormatting>
  <conditionalFormatting sqref="AM97">
    <cfRule type="expression" dxfId="1085" priority="401">
      <formula>IF(RIGHT(TEXT(AM97,"0.#"),1)=".",FALSE,TRUE)</formula>
    </cfRule>
    <cfRule type="expression" dxfId="1084" priority="402">
      <formula>IF(RIGHT(TEXT(AM97,"0.#"),1)=".",TRUE,FALSE)</formula>
    </cfRule>
  </conditionalFormatting>
  <conditionalFormatting sqref="AQ95:AQ97">
    <cfRule type="expression" dxfId="1083" priority="399">
      <formula>IF(RIGHT(TEXT(AQ95,"0.#"),1)=".",FALSE,TRUE)</formula>
    </cfRule>
    <cfRule type="expression" dxfId="1082" priority="400">
      <formula>IF(RIGHT(TEXT(AQ95,"0.#"),1)=".",TRUE,FALSE)</formula>
    </cfRule>
  </conditionalFormatting>
  <conditionalFormatting sqref="AU95:AU97">
    <cfRule type="expression" dxfId="1081" priority="397">
      <formula>IF(RIGHT(TEXT(AU95,"0.#"),1)=".",FALSE,TRUE)</formula>
    </cfRule>
    <cfRule type="expression" dxfId="1080" priority="398">
      <formula>IF(RIGHT(TEXT(AU95,"0.#"),1)=".",TRUE,FALSE)</formula>
    </cfRule>
  </conditionalFormatting>
  <conditionalFormatting sqref="AE129">
    <cfRule type="expression" dxfId="1079" priority="395">
      <formula>IF(RIGHT(TEXT(AE129,"0.#"),1)=".",FALSE,TRUE)</formula>
    </cfRule>
    <cfRule type="expression" dxfId="1078" priority="396">
      <formula>IF(RIGHT(TEXT(AE129,"0.#"),1)=".",TRUE,FALSE)</formula>
    </cfRule>
  </conditionalFormatting>
  <conditionalFormatting sqref="AE130">
    <cfRule type="expression" dxfId="1077" priority="393">
      <formula>IF(RIGHT(TEXT(AE130,"0.#"),1)=".",FALSE,TRUE)</formula>
    </cfRule>
    <cfRule type="expression" dxfId="1076" priority="394">
      <formula>IF(RIGHT(TEXT(AE130,"0.#"),1)=".",TRUE,FALSE)</formula>
    </cfRule>
  </conditionalFormatting>
  <conditionalFormatting sqref="AM129">
    <cfRule type="expression" dxfId="1075" priority="383">
      <formula>IF(RIGHT(TEXT(AM129,"0.#"),1)=".",FALSE,TRUE)</formula>
    </cfRule>
    <cfRule type="expression" dxfId="1074" priority="384">
      <formula>IF(RIGHT(TEXT(AM129,"0.#"),1)=".",TRUE,FALSE)</formula>
    </cfRule>
  </conditionalFormatting>
  <conditionalFormatting sqref="AE131">
    <cfRule type="expression" dxfId="1073" priority="391">
      <formula>IF(RIGHT(TEXT(AE131,"0.#"),1)=".",FALSE,TRUE)</formula>
    </cfRule>
    <cfRule type="expression" dxfId="1072" priority="392">
      <formula>IF(RIGHT(TEXT(AE131,"0.#"),1)=".",TRUE,FALSE)</formula>
    </cfRule>
  </conditionalFormatting>
  <conditionalFormatting sqref="AI131">
    <cfRule type="expression" dxfId="1071" priority="389">
      <formula>IF(RIGHT(TEXT(AI131,"0.#"),1)=".",FALSE,TRUE)</formula>
    </cfRule>
    <cfRule type="expression" dxfId="1070" priority="390">
      <formula>IF(RIGHT(TEXT(AI131,"0.#"),1)=".",TRUE,FALSE)</formula>
    </cfRule>
  </conditionalFormatting>
  <conditionalFormatting sqref="AI130">
    <cfRule type="expression" dxfId="1069" priority="387">
      <formula>IF(RIGHT(TEXT(AI130,"0.#"),1)=".",FALSE,TRUE)</formula>
    </cfRule>
    <cfRule type="expression" dxfId="1068" priority="388">
      <formula>IF(RIGHT(TEXT(AI130,"0.#"),1)=".",TRUE,FALSE)</formula>
    </cfRule>
  </conditionalFormatting>
  <conditionalFormatting sqref="AI129">
    <cfRule type="expression" dxfId="1067" priority="385">
      <formula>IF(RIGHT(TEXT(AI129,"0.#"),1)=".",FALSE,TRUE)</formula>
    </cfRule>
    <cfRule type="expression" dxfId="1066" priority="386">
      <formula>IF(RIGHT(TEXT(AI129,"0.#"),1)=".",TRUE,FALSE)</formula>
    </cfRule>
  </conditionalFormatting>
  <conditionalFormatting sqref="AM130">
    <cfRule type="expression" dxfId="1065" priority="381">
      <formula>IF(RIGHT(TEXT(AM130,"0.#"),1)=".",FALSE,TRUE)</formula>
    </cfRule>
    <cfRule type="expression" dxfId="1064" priority="382">
      <formula>IF(RIGHT(TEXT(AM130,"0.#"),1)=".",TRUE,FALSE)</formula>
    </cfRule>
  </conditionalFormatting>
  <conditionalFormatting sqref="AM131">
    <cfRule type="expression" dxfId="1063" priority="379">
      <formula>IF(RIGHT(TEXT(AM131,"0.#"),1)=".",FALSE,TRUE)</formula>
    </cfRule>
    <cfRule type="expression" dxfId="1062" priority="380">
      <formula>IF(RIGHT(TEXT(AM131,"0.#"),1)=".",TRUE,FALSE)</formula>
    </cfRule>
  </conditionalFormatting>
  <conditionalFormatting sqref="AQ129:AQ131">
    <cfRule type="expression" dxfId="1061" priority="377">
      <formula>IF(RIGHT(TEXT(AQ129,"0.#"),1)=".",FALSE,TRUE)</formula>
    </cfRule>
    <cfRule type="expression" dxfId="1060" priority="378">
      <formula>IF(RIGHT(TEXT(AQ129,"0.#"),1)=".",TRUE,FALSE)</formula>
    </cfRule>
  </conditionalFormatting>
  <conditionalFormatting sqref="AU129:AU131">
    <cfRule type="expression" dxfId="1059" priority="375">
      <formula>IF(RIGHT(TEXT(AU129,"0.#"),1)=".",FALSE,TRUE)</formula>
    </cfRule>
    <cfRule type="expression" dxfId="1058" priority="376">
      <formula>IF(RIGHT(TEXT(AU129,"0.#"),1)=".",TRUE,FALSE)</formula>
    </cfRule>
  </conditionalFormatting>
  <conditionalFormatting sqref="AE163">
    <cfRule type="expression" dxfId="1057" priority="373">
      <formula>IF(RIGHT(TEXT(AE163,"0.#"),1)=".",FALSE,TRUE)</formula>
    </cfRule>
    <cfRule type="expression" dxfId="1056" priority="374">
      <formula>IF(RIGHT(TEXT(AE163,"0.#"),1)=".",TRUE,FALSE)</formula>
    </cfRule>
  </conditionalFormatting>
  <conditionalFormatting sqref="AE164">
    <cfRule type="expression" dxfId="1055" priority="371">
      <formula>IF(RIGHT(TEXT(AE164,"0.#"),1)=".",FALSE,TRUE)</formula>
    </cfRule>
    <cfRule type="expression" dxfId="1054" priority="372">
      <formula>IF(RIGHT(TEXT(AE164,"0.#"),1)=".",TRUE,FALSE)</formula>
    </cfRule>
  </conditionalFormatting>
  <conditionalFormatting sqref="AM163">
    <cfRule type="expression" dxfId="1053" priority="361">
      <formula>IF(RIGHT(TEXT(AM163,"0.#"),1)=".",FALSE,TRUE)</formula>
    </cfRule>
    <cfRule type="expression" dxfId="1052" priority="362">
      <formula>IF(RIGHT(TEXT(AM163,"0.#"),1)=".",TRUE,FALSE)</formula>
    </cfRule>
  </conditionalFormatting>
  <conditionalFormatting sqref="AE165">
    <cfRule type="expression" dxfId="1051" priority="369">
      <formula>IF(RIGHT(TEXT(AE165,"0.#"),1)=".",FALSE,TRUE)</formula>
    </cfRule>
    <cfRule type="expression" dxfId="1050" priority="370">
      <formula>IF(RIGHT(TEXT(AE165,"0.#"),1)=".",TRUE,FALSE)</formula>
    </cfRule>
  </conditionalFormatting>
  <conditionalFormatting sqref="AI165">
    <cfRule type="expression" dxfId="1049" priority="367">
      <formula>IF(RIGHT(TEXT(AI165,"0.#"),1)=".",FALSE,TRUE)</formula>
    </cfRule>
    <cfRule type="expression" dxfId="1048" priority="368">
      <formula>IF(RIGHT(TEXT(AI165,"0.#"),1)=".",TRUE,FALSE)</formula>
    </cfRule>
  </conditionalFormatting>
  <conditionalFormatting sqref="AI164">
    <cfRule type="expression" dxfId="1047" priority="365">
      <formula>IF(RIGHT(TEXT(AI164,"0.#"),1)=".",FALSE,TRUE)</formula>
    </cfRule>
    <cfRule type="expression" dxfId="1046" priority="366">
      <formula>IF(RIGHT(TEXT(AI164,"0.#"),1)=".",TRUE,FALSE)</formula>
    </cfRule>
  </conditionalFormatting>
  <conditionalFormatting sqref="AI163">
    <cfRule type="expression" dxfId="1045" priority="363">
      <formula>IF(RIGHT(TEXT(AI163,"0.#"),1)=".",FALSE,TRUE)</formula>
    </cfRule>
    <cfRule type="expression" dxfId="1044" priority="364">
      <formula>IF(RIGHT(TEXT(AI163,"0.#"),1)=".",TRUE,FALSE)</formula>
    </cfRule>
  </conditionalFormatting>
  <conditionalFormatting sqref="AM164">
    <cfRule type="expression" dxfId="1043" priority="359">
      <formula>IF(RIGHT(TEXT(AM164,"0.#"),1)=".",FALSE,TRUE)</formula>
    </cfRule>
    <cfRule type="expression" dxfId="1042" priority="360">
      <formula>IF(RIGHT(TEXT(AM164,"0.#"),1)=".",TRUE,FALSE)</formula>
    </cfRule>
  </conditionalFormatting>
  <conditionalFormatting sqref="AM165">
    <cfRule type="expression" dxfId="1041" priority="357">
      <formula>IF(RIGHT(TEXT(AM165,"0.#"),1)=".",FALSE,TRUE)</formula>
    </cfRule>
    <cfRule type="expression" dxfId="1040" priority="358">
      <formula>IF(RIGHT(TEXT(AM165,"0.#"),1)=".",TRUE,FALSE)</formula>
    </cfRule>
  </conditionalFormatting>
  <conditionalFormatting sqref="AQ163:AQ165">
    <cfRule type="expression" dxfId="1039" priority="355">
      <formula>IF(RIGHT(TEXT(AQ163,"0.#"),1)=".",FALSE,TRUE)</formula>
    </cfRule>
    <cfRule type="expression" dxfId="1038" priority="356">
      <formula>IF(RIGHT(TEXT(AQ163,"0.#"),1)=".",TRUE,FALSE)</formula>
    </cfRule>
  </conditionalFormatting>
  <conditionalFormatting sqref="AU163:AU165">
    <cfRule type="expression" dxfId="1037" priority="353">
      <formula>IF(RIGHT(TEXT(AU163,"0.#"),1)=".",FALSE,TRUE)</formula>
    </cfRule>
    <cfRule type="expression" dxfId="1036" priority="354">
      <formula>IF(RIGHT(TEXT(AU163,"0.#"),1)=".",TRUE,FALSE)</formula>
    </cfRule>
  </conditionalFormatting>
  <conditionalFormatting sqref="AE197">
    <cfRule type="expression" dxfId="1035" priority="351">
      <formula>IF(RIGHT(TEXT(AE197,"0.#"),1)=".",FALSE,TRUE)</formula>
    </cfRule>
    <cfRule type="expression" dxfId="1034" priority="352">
      <formula>IF(RIGHT(TEXT(AE197,"0.#"),1)=".",TRUE,FALSE)</formula>
    </cfRule>
  </conditionalFormatting>
  <conditionalFormatting sqref="AE198">
    <cfRule type="expression" dxfId="1033" priority="349">
      <formula>IF(RIGHT(TEXT(AE198,"0.#"),1)=".",FALSE,TRUE)</formula>
    </cfRule>
    <cfRule type="expression" dxfId="1032" priority="350">
      <formula>IF(RIGHT(TEXT(AE198,"0.#"),1)=".",TRUE,FALSE)</formula>
    </cfRule>
  </conditionalFormatting>
  <conditionalFormatting sqref="AM197">
    <cfRule type="expression" dxfId="1031" priority="339">
      <formula>IF(RIGHT(TEXT(AM197,"0.#"),1)=".",FALSE,TRUE)</formula>
    </cfRule>
    <cfRule type="expression" dxfId="1030" priority="340">
      <formula>IF(RIGHT(TEXT(AM197,"0.#"),1)=".",TRUE,FALSE)</formula>
    </cfRule>
  </conditionalFormatting>
  <conditionalFormatting sqref="AE199">
    <cfRule type="expression" dxfId="1029" priority="347">
      <formula>IF(RIGHT(TEXT(AE199,"0.#"),1)=".",FALSE,TRUE)</formula>
    </cfRule>
    <cfRule type="expression" dxfId="1028" priority="348">
      <formula>IF(RIGHT(TEXT(AE199,"0.#"),1)=".",TRUE,FALSE)</formula>
    </cfRule>
  </conditionalFormatting>
  <conditionalFormatting sqref="AI199">
    <cfRule type="expression" dxfId="1027" priority="345">
      <formula>IF(RIGHT(TEXT(AI199,"0.#"),1)=".",FALSE,TRUE)</formula>
    </cfRule>
    <cfRule type="expression" dxfId="1026" priority="346">
      <formula>IF(RIGHT(TEXT(AI199,"0.#"),1)=".",TRUE,FALSE)</formula>
    </cfRule>
  </conditionalFormatting>
  <conditionalFormatting sqref="AI198">
    <cfRule type="expression" dxfId="1025" priority="343">
      <formula>IF(RIGHT(TEXT(AI198,"0.#"),1)=".",FALSE,TRUE)</formula>
    </cfRule>
    <cfRule type="expression" dxfId="1024" priority="344">
      <formula>IF(RIGHT(TEXT(AI198,"0.#"),1)=".",TRUE,FALSE)</formula>
    </cfRule>
  </conditionalFormatting>
  <conditionalFormatting sqref="AI197">
    <cfRule type="expression" dxfId="1023" priority="341">
      <formula>IF(RIGHT(TEXT(AI197,"0.#"),1)=".",FALSE,TRUE)</formula>
    </cfRule>
    <cfRule type="expression" dxfId="1022" priority="342">
      <formula>IF(RIGHT(TEXT(AI197,"0.#"),1)=".",TRUE,FALSE)</formula>
    </cfRule>
  </conditionalFormatting>
  <conditionalFormatting sqref="AM198">
    <cfRule type="expression" dxfId="1021" priority="337">
      <formula>IF(RIGHT(TEXT(AM198,"0.#"),1)=".",FALSE,TRUE)</formula>
    </cfRule>
    <cfRule type="expression" dxfId="1020" priority="338">
      <formula>IF(RIGHT(TEXT(AM198,"0.#"),1)=".",TRUE,FALSE)</formula>
    </cfRule>
  </conditionalFormatting>
  <conditionalFormatting sqref="AM199">
    <cfRule type="expression" dxfId="1019" priority="335">
      <formula>IF(RIGHT(TEXT(AM199,"0.#"),1)=".",FALSE,TRUE)</formula>
    </cfRule>
    <cfRule type="expression" dxfId="1018" priority="336">
      <formula>IF(RIGHT(TEXT(AM199,"0.#"),1)=".",TRUE,FALSE)</formula>
    </cfRule>
  </conditionalFormatting>
  <conditionalFormatting sqref="AQ197:AQ199">
    <cfRule type="expression" dxfId="1017" priority="333">
      <formula>IF(RIGHT(TEXT(AQ197,"0.#"),1)=".",FALSE,TRUE)</formula>
    </cfRule>
    <cfRule type="expression" dxfId="1016" priority="334">
      <formula>IF(RIGHT(TEXT(AQ197,"0.#"),1)=".",TRUE,FALSE)</formula>
    </cfRule>
  </conditionalFormatting>
  <conditionalFormatting sqref="AU197:AU199">
    <cfRule type="expression" dxfId="1015" priority="331">
      <formula>IF(RIGHT(TEXT(AU197,"0.#"),1)=".",FALSE,TRUE)</formula>
    </cfRule>
    <cfRule type="expression" dxfId="1014" priority="332">
      <formula>IF(RIGHT(TEXT(AU197,"0.#"),1)=".",TRUE,FALSE)</formula>
    </cfRule>
  </conditionalFormatting>
  <conditionalFormatting sqref="AE134 AQ134">
    <cfRule type="expression" dxfId="1013" priority="329">
      <formula>IF(RIGHT(TEXT(AE134,"0.#"),1)=".",FALSE,TRUE)</formula>
    </cfRule>
    <cfRule type="expression" dxfId="1012" priority="330">
      <formula>IF(RIGHT(TEXT(AE134,"0.#"),1)=".",TRUE,FALSE)</formula>
    </cfRule>
  </conditionalFormatting>
  <conditionalFormatting sqref="AI134">
    <cfRule type="expression" dxfId="1011" priority="327">
      <formula>IF(RIGHT(TEXT(AI134,"0.#"),1)=".",FALSE,TRUE)</formula>
    </cfRule>
    <cfRule type="expression" dxfId="1010" priority="328">
      <formula>IF(RIGHT(TEXT(AI134,"0.#"),1)=".",TRUE,FALSE)</formula>
    </cfRule>
  </conditionalFormatting>
  <conditionalFormatting sqref="AM134">
    <cfRule type="expression" dxfId="1009" priority="325">
      <formula>IF(RIGHT(TEXT(AM134,"0.#"),1)=".",FALSE,TRUE)</formula>
    </cfRule>
    <cfRule type="expression" dxfId="1008" priority="326">
      <formula>IF(RIGHT(TEXT(AM134,"0.#"),1)=".",TRUE,FALSE)</formula>
    </cfRule>
  </conditionalFormatting>
  <conditionalFormatting sqref="AE135">
    <cfRule type="expression" dxfId="1007" priority="323">
      <formula>IF(RIGHT(TEXT(AE135,"0.#"),1)=".",FALSE,TRUE)</formula>
    </cfRule>
    <cfRule type="expression" dxfId="1006" priority="324">
      <formula>IF(RIGHT(TEXT(AE135,"0.#"),1)=".",TRUE,FALSE)</formula>
    </cfRule>
  </conditionalFormatting>
  <conditionalFormatting sqref="AI135">
    <cfRule type="expression" dxfId="1005" priority="321">
      <formula>IF(RIGHT(TEXT(AI135,"0.#"),1)=".",FALSE,TRUE)</formula>
    </cfRule>
    <cfRule type="expression" dxfId="1004" priority="322">
      <formula>IF(RIGHT(TEXT(AI135,"0.#"),1)=".",TRUE,FALSE)</formula>
    </cfRule>
  </conditionalFormatting>
  <conditionalFormatting sqref="AM135">
    <cfRule type="expression" dxfId="1003" priority="319">
      <formula>IF(RIGHT(TEXT(AM135,"0.#"),1)=".",FALSE,TRUE)</formula>
    </cfRule>
    <cfRule type="expression" dxfId="1002" priority="320">
      <formula>IF(RIGHT(TEXT(AM135,"0.#"),1)=".",TRUE,FALSE)</formula>
    </cfRule>
  </conditionalFormatting>
  <conditionalFormatting sqref="AQ135">
    <cfRule type="expression" dxfId="1001" priority="317">
      <formula>IF(RIGHT(TEXT(AQ135,"0.#"),1)=".",FALSE,TRUE)</formula>
    </cfRule>
    <cfRule type="expression" dxfId="1000" priority="318">
      <formula>IF(RIGHT(TEXT(AQ135,"0.#"),1)=".",TRUE,FALSE)</formula>
    </cfRule>
  </conditionalFormatting>
  <conditionalFormatting sqref="AU134">
    <cfRule type="expression" dxfId="999" priority="315">
      <formula>IF(RIGHT(TEXT(AU134,"0.#"),1)=".",FALSE,TRUE)</formula>
    </cfRule>
    <cfRule type="expression" dxfId="998" priority="316">
      <formula>IF(RIGHT(TEXT(AU134,"0.#"),1)=".",TRUE,FALSE)</formula>
    </cfRule>
  </conditionalFormatting>
  <conditionalFormatting sqref="AU135">
    <cfRule type="expression" dxfId="997" priority="313">
      <formula>IF(RIGHT(TEXT(AU135,"0.#"),1)=".",FALSE,TRUE)</formula>
    </cfRule>
    <cfRule type="expression" dxfId="996" priority="314">
      <formula>IF(RIGHT(TEXT(AU135,"0.#"),1)=".",TRUE,FALSE)</formula>
    </cfRule>
  </conditionalFormatting>
  <conditionalFormatting sqref="AE168 AQ168">
    <cfRule type="expression" dxfId="995" priority="311">
      <formula>IF(RIGHT(TEXT(AE168,"0.#"),1)=".",FALSE,TRUE)</formula>
    </cfRule>
    <cfRule type="expression" dxfId="994" priority="312">
      <formula>IF(RIGHT(TEXT(AE168,"0.#"),1)=".",TRUE,FALSE)</formula>
    </cfRule>
  </conditionalFormatting>
  <conditionalFormatting sqref="AI168">
    <cfRule type="expression" dxfId="993" priority="309">
      <formula>IF(RIGHT(TEXT(AI168,"0.#"),1)=".",FALSE,TRUE)</formula>
    </cfRule>
    <cfRule type="expression" dxfId="992" priority="310">
      <formula>IF(RIGHT(TEXT(AI168,"0.#"),1)=".",TRUE,FALSE)</formula>
    </cfRule>
  </conditionalFormatting>
  <conditionalFormatting sqref="AM168">
    <cfRule type="expression" dxfId="991" priority="307">
      <formula>IF(RIGHT(TEXT(AM168,"0.#"),1)=".",FALSE,TRUE)</formula>
    </cfRule>
    <cfRule type="expression" dxfId="990" priority="308">
      <formula>IF(RIGHT(TEXT(AM168,"0.#"),1)=".",TRUE,FALSE)</formula>
    </cfRule>
  </conditionalFormatting>
  <conditionalFormatting sqref="AE169">
    <cfRule type="expression" dxfId="989" priority="305">
      <formula>IF(RIGHT(TEXT(AE169,"0.#"),1)=".",FALSE,TRUE)</formula>
    </cfRule>
    <cfRule type="expression" dxfId="988" priority="306">
      <formula>IF(RIGHT(TEXT(AE169,"0.#"),1)=".",TRUE,FALSE)</formula>
    </cfRule>
  </conditionalFormatting>
  <conditionalFormatting sqref="AI169">
    <cfRule type="expression" dxfId="987" priority="303">
      <formula>IF(RIGHT(TEXT(AI169,"0.#"),1)=".",FALSE,TRUE)</formula>
    </cfRule>
    <cfRule type="expression" dxfId="986" priority="304">
      <formula>IF(RIGHT(TEXT(AI169,"0.#"),1)=".",TRUE,FALSE)</formula>
    </cfRule>
  </conditionalFormatting>
  <conditionalFormatting sqref="AM169">
    <cfRule type="expression" dxfId="985" priority="301">
      <formula>IF(RIGHT(TEXT(AM169,"0.#"),1)=".",FALSE,TRUE)</formula>
    </cfRule>
    <cfRule type="expression" dxfId="984" priority="302">
      <formula>IF(RIGHT(TEXT(AM169,"0.#"),1)=".",TRUE,FALSE)</formula>
    </cfRule>
  </conditionalFormatting>
  <conditionalFormatting sqref="AQ169">
    <cfRule type="expression" dxfId="983" priority="299">
      <formula>IF(RIGHT(TEXT(AQ169,"0.#"),1)=".",FALSE,TRUE)</formula>
    </cfRule>
    <cfRule type="expression" dxfId="982" priority="300">
      <formula>IF(RIGHT(TEXT(AQ169,"0.#"),1)=".",TRUE,FALSE)</formula>
    </cfRule>
  </conditionalFormatting>
  <conditionalFormatting sqref="AU168">
    <cfRule type="expression" dxfId="981" priority="297">
      <formula>IF(RIGHT(TEXT(AU168,"0.#"),1)=".",FALSE,TRUE)</formula>
    </cfRule>
    <cfRule type="expression" dxfId="980" priority="298">
      <formula>IF(RIGHT(TEXT(AU168,"0.#"),1)=".",TRUE,FALSE)</formula>
    </cfRule>
  </conditionalFormatting>
  <conditionalFormatting sqref="AU169">
    <cfRule type="expression" dxfId="979" priority="295">
      <formula>IF(RIGHT(TEXT(AU169,"0.#"),1)=".",FALSE,TRUE)</formula>
    </cfRule>
    <cfRule type="expression" dxfId="978" priority="296">
      <formula>IF(RIGHT(TEXT(AU169,"0.#"),1)=".",TRUE,FALSE)</formula>
    </cfRule>
  </conditionalFormatting>
  <conditionalFormatting sqref="AE90">
    <cfRule type="expression" dxfId="977" priority="293">
      <formula>IF(RIGHT(TEXT(AE90,"0.#"),1)=".",FALSE,TRUE)</formula>
    </cfRule>
    <cfRule type="expression" dxfId="976" priority="294">
      <formula>IF(RIGHT(TEXT(AE90,"0.#"),1)=".",TRUE,FALSE)</formula>
    </cfRule>
  </conditionalFormatting>
  <conditionalFormatting sqref="AE91">
    <cfRule type="expression" dxfId="975" priority="291">
      <formula>IF(RIGHT(TEXT(AE91,"0.#"),1)=".",FALSE,TRUE)</formula>
    </cfRule>
    <cfRule type="expression" dxfId="974" priority="292">
      <formula>IF(RIGHT(TEXT(AE91,"0.#"),1)=".",TRUE,FALSE)</formula>
    </cfRule>
  </conditionalFormatting>
  <conditionalFormatting sqref="AM90">
    <cfRule type="expression" dxfId="973" priority="281">
      <formula>IF(RIGHT(TEXT(AM90,"0.#"),1)=".",FALSE,TRUE)</formula>
    </cfRule>
    <cfRule type="expression" dxfId="972" priority="282">
      <formula>IF(RIGHT(TEXT(AM90,"0.#"),1)=".",TRUE,FALSE)</formula>
    </cfRule>
  </conditionalFormatting>
  <conditionalFormatting sqref="AE92">
    <cfRule type="expression" dxfId="971" priority="289">
      <formula>IF(RIGHT(TEXT(AE92,"0.#"),1)=".",FALSE,TRUE)</formula>
    </cfRule>
    <cfRule type="expression" dxfId="970" priority="290">
      <formula>IF(RIGHT(TEXT(AE92,"0.#"),1)=".",TRUE,FALSE)</formula>
    </cfRule>
  </conditionalFormatting>
  <conditionalFormatting sqref="AI92">
    <cfRule type="expression" dxfId="969" priority="287">
      <formula>IF(RIGHT(TEXT(AI92,"0.#"),1)=".",FALSE,TRUE)</formula>
    </cfRule>
    <cfRule type="expression" dxfId="968" priority="288">
      <formula>IF(RIGHT(TEXT(AI92,"0.#"),1)=".",TRUE,FALSE)</formula>
    </cfRule>
  </conditionalFormatting>
  <conditionalFormatting sqref="AI91">
    <cfRule type="expression" dxfId="967" priority="285">
      <formula>IF(RIGHT(TEXT(AI91,"0.#"),1)=".",FALSE,TRUE)</formula>
    </cfRule>
    <cfRule type="expression" dxfId="966" priority="286">
      <formula>IF(RIGHT(TEXT(AI91,"0.#"),1)=".",TRUE,FALSE)</formula>
    </cfRule>
  </conditionalFormatting>
  <conditionalFormatting sqref="AI90">
    <cfRule type="expression" dxfId="965" priority="283">
      <formula>IF(RIGHT(TEXT(AI90,"0.#"),1)=".",FALSE,TRUE)</formula>
    </cfRule>
    <cfRule type="expression" dxfId="964" priority="284">
      <formula>IF(RIGHT(TEXT(AI90,"0.#"),1)=".",TRUE,FALSE)</formula>
    </cfRule>
  </conditionalFormatting>
  <conditionalFormatting sqref="AM91">
    <cfRule type="expression" dxfId="963" priority="279">
      <formula>IF(RIGHT(TEXT(AM91,"0.#"),1)=".",FALSE,TRUE)</formula>
    </cfRule>
    <cfRule type="expression" dxfId="962" priority="280">
      <formula>IF(RIGHT(TEXT(AM91,"0.#"),1)=".",TRUE,FALSE)</formula>
    </cfRule>
  </conditionalFormatting>
  <conditionalFormatting sqref="AM92">
    <cfRule type="expression" dxfId="961" priority="277">
      <formula>IF(RIGHT(TEXT(AM92,"0.#"),1)=".",FALSE,TRUE)</formula>
    </cfRule>
    <cfRule type="expression" dxfId="960" priority="278">
      <formula>IF(RIGHT(TEXT(AM92,"0.#"),1)=".",TRUE,FALSE)</formula>
    </cfRule>
  </conditionalFormatting>
  <conditionalFormatting sqref="AQ90:AQ92">
    <cfRule type="expression" dxfId="959" priority="275">
      <formula>IF(RIGHT(TEXT(AQ90,"0.#"),1)=".",FALSE,TRUE)</formula>
    </cfRule>
    <cfRule type="expression" dxfId="958" priority="276">
      <formula>IF(RIGHT(TEXT(AQ90,"0.#"),1)=".",TRUE,FALSE)</formula>
    </cfRule>
  </conditionalFormatting>
  <conditionalFormatting sqref="AU90:AU92">
    <cfRule type="expression" dxfId="957" priority="273">
      <formula>IF(RIGHT(TEXT(AU90,"0.#"),1)=".",FALSE,TRUE)</formula>
    </cfRule>
    <cfRule type="expression" dxfId="956" priority="274">
      <formula>IF(RIGHT(TEXT(AU90,"0.#"),1)=".",TRUE,FALSE)</formula>
    </cfRule>
  </conditionalFormatting>
  <conditionalFormatting sqref="AE85">
    <cfRule type="expression" dxfId="955" priority="271">
      <formula>IF(RIGHT(TEXT(AE85,"0.#"),1)=".",FALSE,TRUE)</formula>
    </cfRule>
    <cfRule type="expression" dxfId="954" priority="272">
      <formula>IF(RIGHT(TEXT(AE85,"0.#"),1)=".",TRUE,FALSE)</formula>
    </cfRule>
  </conditionalFormatting>
  <conditionalFormatting sqref="AE86">
    <cfRule type="expression" dxfId="953" priority="269">
      <formula>IF(RIGHT(TEXT(AE86,"0.#"),1)=".",FALSE,TRUE)</formula>
    </cfRule>
    <cfRule type="expression" dxfId="952" priority="270">
      <formula>IF(RIGHT(TEXT(AE86,"0.#"),1)=".",TRUE,FALSE)</formula>
    </cfRule>
  </conditionalFormatting>
  <conditionalFormatting sqref="AM85">
    <cfRule type="expression" dxfId="951" priority="259">
      <formula>IF(RIGHT(TEXT(AM85,"0.#"),1)=".",FALSE,TRUE)</formula>
    </cfRule>
    <cfRule type="expression" dxfId="950" priority="260">
      <formula>IF(RIGHT(TEXT(AM85,"0.#"),1)=".",TRUE,FALSE)</formula>
    </cfRule>
  </conditionalFormatting>
  <conditionalFormatting sqref="AE87">
    <cfRule type="expression" dxfId="949" priority="267">
      <formula>IF(RIGHT(TEXT(AE87,"0.#"),1)=".",FALSE,TRUE)</formula>
    </cfRule>
    <cfRule type="expression" dxfId="948" priority="268">
      <formula>IF(RIGHT(TEXT(AE87,"0.#"),1)=".",TRUE,FALSE)</formula>
    </cfRule>
  </conditionalFormatting>
  <conditionalFormatting sqref="AI87">
    <cfRule type="expression" dxfId="947" priority="265">
      <formula>IF(RIGHT(TEXT(AI87,"0.#"),1)=".",FALSE,TRUE)</formula>
    </cfRule>
    <cfRule type="expression" dxfId="946" priority="266">
      <formula>IF(RIGHT(TEXT(AI87,"0.#"),1)=".",TRUE,FALSE)</formula>
    </cfRule>
  </conditionalFormatting>
  <conditionalFormatting sqref="AI86">
    <cfRule type="expression" dxfId="945" priority="263">
      <formula>IF(RIGHT(TEXT(AI86,"0.#"),1)=".",FALSE,TRUE)</formula>
    </cfRule>
    <cfRule type="expression" dxfId="944" priority="264">
      <formula>IF(RIGHT(TEXT(AI86,"0.#"),1)=".",TRUE,FALSE)</formula>
    </cfRule>
  </conditionalFormatting>
  <conditionalFormatting sqref="AI85">
    <cfRule type="expression" dxfId="943" priority="261">
      <formula>IF(RIGHT(TEXT(AI85,"0.#"),1)=".",FALSE,TRUE)</formula>
    </cfRule>
    <cfRule type="expression" dxfId="942" priority="262">
      <formula>IF(RIGHT(TEXT(AI85,"0.#"),1)=".",TRUE,FALSE)</formula>
    </cfRule>
  </conditionalFormatting>
  <conditionalFormatting sqref="AM86">
    <cfRule type="expression" dxfId="941" priority="257">
      <formula>IF(RIGHT(TEXT(AM86,"0.#"),1)=".",FALSE,TRUE)</formula>
    </cfRule>
    <cfRule type="expression" dxfId="940" priority="258">
      <formula>IF(RIGHT(TEXT(AM86,"0.#"),1)=".",TRUE,FALSE)</formula>
    </cfRule>
  </conditionalFormatting>
  <conditionalFormatting sqref="AM87">
    <cfRule type="expression" dxfId="939" priority="255">
      <formula>IF(RIGHT(TEXT(AM87,"0.#"),1)=".",FALSE,TRUE)</formula>
    </cfRule>
    <cfRule type="expression" dxfId="938" priority="256">
      <formula>IF(RIGHT(TEXT(AM87,"0.#"),1)=".",TRUE,FALSE)</formula>
    </cfRule>
  </conditionalFormatting>
  <conditionalFormatting sqref="AQ85:AQ87">
    <cfRule type="expression" dxfId="937" priority="253">
      <formula>IF(RIGHT(TEXT(AQ85,"0.#"),1)=".",FALSE,TRUE)</formula>
    </cfRule>
    <cfRule type="expression" dxfId="936" priority="254">
      <formula>IF(RIGHT(TEXT(AQ85,"0.#"),1)=".",TRUE,FALSE)</formula>
    </cfRule>
  </conditionalFormatting>
  <conditionalFormatting sqref="AU85:AU87">
    <cfRule type="expression" dxfId="935" priority="251">
      <formula>IF(RIGHT(TEXT(AU85,"0.#"),1)=".",FALSE,TRUE)</formula>
    </cfRule>
    <cfRule type="expression" dxfId="934" priority="252">
      <formula>IF(RIGHT(TEXT(AU85,"0.#"),1)=".",TRUE,FALSE)</formula>
    </cfRule>
  </conditionalFormatting>
  <conditionalFormatting sqref="AE124">
    <cfRule type="expression" dxfId="933" priority="249">
      <formula>IF(RIGHT(TEXT(AE124,"0.#"),1)=".",FALSE,TRUE)</formula>
    </cfRule>
    <cfRule type="expression" dxfId="932" priority="250">
      <formula>IF(RIGHT(TEXT(AE124,"0.#"),1)=".",TRUE,FALSE)</formula>
    </cfRule>
  </conditionalFormatting>
  <conditionalFormatting sqref="AE125">
    <cfRule type="expression" dxfId="931" priority="247">
      <formula>IF(RIGHT(TEXT(AE125,"0.#"),1)=".",FALSE,TRUE)</formula>
    </cfRule>
    <cfRule type="expression" dxfId="930" priority="248">
      <formula>IF(RIGHT(TEXT(AE125,"0.#"),1)=".",TRUE,FALSE)</formula>
    </cfRule>
  </conditionalFormatting>
  <conditionalFormatting sqref="AM124">
    <cfRule type="expression" dxfId="929" priority="237">
      <formula>IF(RIGHT(TEXT(AM124,"0.#"),1)=".",FALSE,TRUE)</formula>
    </cfRule>
    <cfRule type="expression" dxfId="928" priority="238">
      <formula>IF(RIGHT(TEXT(AM124,"0.#"),1)=".",TRUE,FALSE)</formula>
    </cfRule>
  </conditionalFormatting>
  <conditionalFormatting sqref="AE126">
    <cfRule type="expression" dxfId="927" priority="245">
      <formula>IF(RIGHT(TEXT(AE126,"0.#"),1)=".",FALSE,TRUE)</formula>
    </cfRule>
    <cfRule type="expression" dxfId="926" priority="246">
      <formula>IF(RIGHT(TEXT(AE126,"0.#"),1)=".",TRUE,FALSE)</formula>
    </cfRule>
  </conditionalFormatting>
  <conditionalFormatting sqref="AI126">
    <cfRule type="expression" dxfId="925" priority="243">
      <formula>IF(RIGHT(TEXT(AI126,"0.#"),1)=".",FALSE,TRUE)</formula>
    </cfRule>
    <cfRule type="expression" dxfId="924" priority="244">
      <formula>IF(RIGHT(TEXT(AI126,"0.#"),1)=".",TRUE,FALSE)</formula>
    </cfRule>
  </conditionalFormatting>
  <conditionalFormatting sqref="AI125">
    <cfRule type="expression" dxfId="923" priority="241">
      <formula>IF(RIGHT(TEXT(AI125,"0.#"),1)=".",FALSE,TRUE)</formula>
    </cfRule>
    <cfRule type="expression" dxfId="922" priority="242">
      <formula>IF(RIGHT(TEXT(AI125,"0.#"),1)=".",TRUE,FALSE)</formula>
    </cfRule>
  </conditionalFormatting>
  <conditionalFormatting sqref="AI124">
    <cfRule type="expression" dxfId="921" priority="239">
      <formula>IF(RIGHT(TEXT(AI124,"0.#"),1)=".",FALSE,TRUE)</formula>
    </cfRule>
    <cfRule type="expression" dxfId="920" priority="240">
      <formula>IF(RIGHT(TEXT(AI124,"0.#"),1)=".",TRUE,FALSE)</formula>
    </cfRule>
  </conditionalFormatting>
  <conditionalFormatting sqref="AM125">
    <cfRule type="expression" dxfId="919" priority="235">
      <formula>IF(RIGHT(TEXT(AM125,"0.#"),1)=".",FALSE,TRUE)</formula>
    </cfRule>
    <cfRule type="expression" dxfId="918" priority="236">
      <formula>IF(RIGHT(TEXT(AM125,"0.#"),1)=".",TRUE,FALSE)</formula>
    </cfRule>
  </conditionalFormatting>
  <conditionalFormatting sqref="AM126">
    <cfRule type="expression" dxfId="917" priority="233">
      <formula>IF(RIGHT(TEXT(AM126,"0.#"),1)=".",FALSE,TRUE)</formula>
    </cfRule>
    <cfRule type="expression" dxfId="916" priority="234">
      <formula>IF(RIGHT(TEXT(AM126,"0.#"),1)=".",TRUE,FALSE)</formula>
    </cfRule>
  </conditionalFormatting>
  <conditionalFormatting sqref="AQ124:AQ126">
    <cfRule type="expression" dxfId="915" priority="231">
      <formula>IF(RIGHT(TEXT(AQ124,"0.#"),1)=".",FALSE,TRUE)</formula>
    </cfRule>
    <cfRule type="expression" dxfId="914" priority="232">
      <formula>IF(RIGHT(TEXT(AQ124,"0.#"),1)=".",TRUE,FALSE)</formula>
    </cfRule>
  </conditionalFormatting>
  <conditionalFormatting sqref="AU124:AU126">
    <cfRule type="expression" dxfId="913" priority="229">
      <formula>IF(RIGHT(TEXT(AU124,"0.#"),1)=".",FALSE,TRUE)</formula>
    </cfRule>
    <cfRule type="expression" dxfId="912" priority="230">
      <formula>IF(RIGHT(TEXT(AU124,"0.#"),1)=".",TRUE,FALSE)</formula>
    </cfRule>
  </conditionalFormatting>
  <conditionalFormatting sqref="AE119">
    <cfRule type="expression" dxfId="911" priority="227">
      <formula>IF(RIGHT(TEXT(AE119,"0.#"),1)=".",FALSE,TRUE)</formula>
    </cfRule>
    <cfRule type="expression" dxfId="910" priority="228">
      <formula>IF(RIGHT(TEXT(AE119,"0.#"),1)=".",TRUE,FALSE)</formula>
    </cfRule>
  </conditionalFormatting>
  <conditionalFormatting sqref="AE120">
    <cfRule type="expression" dxfId="909" priority="225">
      <formula>IF(RIGHT(TEXT(AE120,"0.#"),1)=".",FALSE,TRUE)</formula>
    </cfRule>
    <cfRule type="expression" dxfId="908" priority="226">
      <formula>IF(RIGHT(TEXT(AE120,"0.#"),1)=".",TRUE,FALSE)</formula>
    </cfRule>
  </conditionalFormatting>
  <conditionalFormatting sqref="AM119">
    <cfRule type="expression" dxfId="907" priority="215">
      <formula>IF(RIGHT(TEXT(AM119,"0.#"),1)=".",FALSE,TRUE)</formula>
    </cfRule>
    <cfRule type="expression" dxfId="906" priority="216">
      <formula>IF(RIGHT(TEXT(AM119,"0.#"),1)=".",TRUE,FALSE)</formula>
    </cfRule>
  </conditionalFormatting>
  <conditionalFormatting sqref="AE121">
    <cfRule type="expression" dxfId="905" priority="223">
      <formula>IF(RIGHT(TEXT(AE121,"0.#"),1)=".",FALSE,TRUE)</formula>
    </cfRule>
    <cfRule type="expression" dxfId="904" priority="224">
      <formula>IF(RIGHT(TEXT(AE121,"0.#"),1)=".",TRUE,FALSE)</formula>
    </cfRule>
  </conditionalFormatting>
  <conditionalFormatting sqref="AI121">
    <cfRule type="expression" dxfId="903" priority="221">
      <formula>IF(RIGHT(TEXT(AI121,"0.#"),1)=".",FALSE,TRUE)</formula>
    </cfRule>
    <cfRule type="expression" dxfId="902" priority="222">
      <formula>IF(RIGHT(TEXT(AI121,"0.#"),1)=".",TRUE,FALSE)</formula>
    </cfRule>
  </conditionalFormatting>
  <conditionalFormatting sqref="AI120">
    <cfRule type="expression" dxfId="901" priority="219">
      <formula>IF(RIGHT(TEXT(AI120,"0.#"),1)=".",FALSE,TRUE)</formula>
    </cfRule>
    <cfRule type="expression" dxfId="900" priority="220">
      <formula>IF(RIGHT(TEXT(AI120,"0.#"),1)=".",TRUE,FALSE)</formula>
    </cfRule>
  </conditionalFormatting>
  <conditionalFormatting sqref="AI119">
    <cfRule type="expression" dxfId="899" priority="217">
      <formula>IF(RIGHT(TEXT(AI119,"0.#"),1)=".",FALSE,TRUE)</formula>
    </cfRule>
    <cfRule type="expression" dxfId="898" priority="218">
      <formula>IF(RIGHT(TEXT(AI119,"0.#"),1)=".",TRUE,FALSE)</formula>
    </cfRule>
  </conditionalFormatting>
  <conditionalFormatting sqref="AM120">
    <cfRule type="expression" dxfId="897" priority="213">
      <formula>IF(RIGHT(TEXT(AM120,"0.#"),1)=".",FALSE,TRUE)</formula>
    </cfRule>
    <cfRule type="expression" dxfId="896" priority="214">
      <formula>IF(RIGHT(TEXT(AM120,"0.#"),1)=".",TRUE,FALSE)</formula>
    </cfRule>
  </conditionalFormatting>
  <conditionalFormatting sqref="AM121">
    <cfRule type="expression" dxfId="895" priority="211">
      <formula>IF(RIGHT(TEXT(AM121,"0.#"),1)=".",FALSE,TRUE)</formula>
    </cfRule>
    <cfRule type="expression" dxfId="894" priority="212">
      <formula>IF(RIGHT(TEXT(AM121,"0.#"),1)=".",TRUE,FALSE)</formula>
    </cfRule>
  </conditionalFormatting>
  <conditionalFormatting sqref="AQ119:AQ121">
    <cfRule type="expression" dxfId="893" priority="209">
      <formula>IF(RIGHT(TEXT(AQ119,"0.#"),1)=".",FALSE,TRUE)</formula>
    </cfRule>
    <cfRule type="expression" dxfId="892" priority="210">
      <formula>IF(RIGHT(TEXT(AQ119,"0.#"),1)=".",TRUE,FALSE)</formula>
    </cfRule>
  </conditionalFormatting>
  <conditionalFormatting sqref="AU119:AU121">
    <cfRule type="expression" dxfId="891" priority="207">
      <formula>IF(RIGHT(TEXT(AU119,"0.#"),1)=".",FALSE,TRUE)</formula>
    </cfRule>
    <cfRule type="expression" dxfId="890" priority="208">
      <formula>IF(RIGHT(TEXT(AU119,"0.#"),1)=".",TRUE,FALSE)</formula>
    </cfRule>
  </conditionalFormatting>
  <conditionalFormatting sqref="AE158">
    <cfRule type="expression" dxfId="889" priority="205">
      <formula>IF(RIGHT(TEXT(AE158,"0.#"),1)=".",FALSE,TRUE)</formula>
    </cfRule>
    <cfRule type="expression" dxfId="888" priority="206">
      <formula>IF(RIGHT(TEXT(AE158,"0.#"),1)=".",TRUE,FALSE)</formula>
    </cfRule>
  </conditionalFormatting>
  <conditionalFormatting sqref="AE159">
    <cfRule type="expression" dxfId="887" priority="203">
      <formula>IF(RIGHT(TEXT(AE159,"0.#"),1)=".",FALSE,TRUE)</formula>
    </cfRule>
    <cfRule type="expression" dxfId="886" priority="204">
      <formula>IF(RIGHT(TEXT(AE159,"0.#"),1)=".",TRUE,FALSE)</formula>
    </cfRule>
  </conditionalFormatting>
  <conditionalFormatting sqref="AM158">
    <cfRule type="expression" dxfId="885" priority="193">
      <formula>IF(RIGHT(TEXT(AM158,"0.#"),1)=".",FALSE,TRUE)</formula>
    </cfRule>
    <cfRule type="expression" dxfId="884" priority="194">
      <formula>IF(RIGHT(TEXT(AM158,"0.#"),1)=".",TRUE,FALSE)</formula>
    </cfRule>
  </conditionalFormatting>
  <conditionalFormatting sqref="AE160">
    <cfRule type="expression" dxfId="883" priority="201">
      <formula>IF(RIGHT(TEXT(AE160,"0.#"),1)=".",FALSE,TRUE)</formula>
    </cfRule>
    <cfRule type="expression" dxfId="882" priority="202">
      <formula>IF(RIGHT(TEXT(AE160,"0.#"),1)=".",TRUE,FALSE)</formula>
    </cfRule>
  </conditionalFormatting>
  <conditionalFormatting sqref="AI160">
    <cfRule type="expression" dxfId="881" priority="199">
      <formula>IF(RIGHT(TEXT(AI160,"0.#"),1)=".",FALSE,TRUE)</formula>
    </cfRule>
    <cfRule type="expression" dxfId="880" priority="200">
      <formula>IF(RIGHT(TEXT(AI160,"0.#"),1)=".",TRUE,FALSE)</formula>
    </cfRule>
  </conditionalFormatting>
  <conditionalFormatting sqref="AI159">
    <cfRule type="expression" dxfId="879" priority="197">
      <formula>IF(RIGHT(TEXT(AI159,"0.#"),1)=".",FALSE,TRUE)</formula>
    </cfRule>
    <cfRule type="expression" dxfId="878" priority="198">
      <formula>IF(RIGHT(TEXT(AI159,"0.#"),1)=".",TRUE,FALSE)</formula>
    </cfRule>
  </conditionalFormatting>
  <conditionalFormatting sqref="AI158">
    <cfRule type="expression" dxfId="877" priority="195">
      <formula>IF(RIGHT(TEXT(AI158,"0.#"),1)=".",FALSE,TRUE)</formula>
    </cfRule>
    <cfRule type="expression" dxfId="876" priority="196">
      <formula>IF(RIGHT(TEXT(AI158,"0.#"),1)=".",TRUE,FALSE)</formula>
    </cfRule>
  </conditionalFormatting>
  <conditionalFormatting sqref="AM159">
    <cfRule type="expression" dxfId="875" priority="191">
      <formula>IF(RIGHT(TEXT(AM159,"0.#"),1)=".",FALSE,TRUE)</formula>
    </cfRule>
    <cfRule type="expression" dxfId="874" priority="192">
      <formula>IF(RIGHT(TEXT(AM159,"0.#"),1)=".",TRUE,FALSE)</formula>
    </cfRule>
  </conditionalFormatting>
  <conditionalFormatting sqref="AM160">
    <cfRule type="expression" dxfId="873" priority="189">
      <formula>IF(RIGHT(TEXT(AM160,"0.#"),1)=".",FALSE,TRUE)</formula>
    </cfRule>
    <cfRule type="expression" dxfId="872" priority="190">
      <formula>IF(RIGHT(TEXT(AM160,"0.#"),1)=".",TRUE,FALSE)</formula>
    </cfRule>
  </conditionalFormatting>
  <conditionalFormatting sqref="AQ158:AQ160">
    <cfRule type="expression" dxfId="871" priority="187">
      <formula>IF(RIGHT(TEXT(AQ158,"0.#"),1)=".",FALSE,TRUE)</formula>
    </cfRule>
    <cfRule type="expression" dxfId="870" priority="188">
      <formula>IF(RIGHT(TEXT(AQ158,"0.#"),1)=".",TRUE,FALSE)</formula>
    </cfRule>
  </conditionalFormatting>
  <conditionalFormatting sqref="AU158:AU160">
    <cfRule type="expression" dxfId="869" priority="185">
      <formula>IF(RIGHT(TEXT(AU158,"0.#"),1)=".",FALSE,TRUE)</formula>
    </cfRule>
    <cfRule type="expression" dxfId="868" priority="186">
      <formula>IF(RIGHT(TEXT(AU158,"0.#"),1)=".",TRUE,FALSE)</formula>
    </cfRule>
  </conditionalFormatting>
  <conditionalFormatting sqref="AE153">
    <cfRule type="expression" dxfId="867" priority="183">
      <formula>IF(RIGHT(TEXT(AE153,"0.#"),1)=".",FALSE,TRUE)</formula>
    </cfRule>
    <cfRule type="expression" dxfId="866" priority="184">
      <formula>IF(RIGHT(TEXT(AE153,"0.#"),1)=".",TRUE,FALSE)</formula>
    </cfRule>
  </conditionalFormatting>
  <conditionalFormatting sqref="AE154">
    <cfRule type="expression" dxfId="865" priority="181">
      <formula>IF(RIGHT(TEXT(AE154,"0.#"),1)=".",FALSE,TRUE)</formula>
    </cfRule>
    <cfRule type="expression" dxfId="864" priority="182">
      <formula>IF(RIGHT(TEXT(AE154,"0.#"),1)=".",TRUE,FALSE)</formula>
    </cfRule>
  </conditionalFormatting>
  <conditionalFormatting sqref="AM153">
    <cfRule type="expression" dxfId="863" priority="171">
      <formula>IF(RIGHT(TEXT(AM153,"0.#"),1)=".",FALSE,TRUE)</formula>
    </cfRule>
    <cfRule type="expression" dxfId="862" priority="172">
      <formula>IF(RIGHT(TEXT(AM153,"0.#"),1)=".",TRUE,FALSE)</formula>
    </cfRule>
  </conditionalFormatting>
  <conditionalFormatting sqref="AE155">
    <cfRule type="expression" dxfId="861" priority="179">
      <formula>IF(RIGHT(TEXT(AE155,"0.#"),1)=".",FALSE,TRUE)</formula>
    </cfRule>
    <cfRule type="expression" dxfId="860" priority="180">
      <formula>IF(RIGHT(TEXT(AE155,"0.#"),1)=".",TRUE,FALSE)</formula>
    </cfRule>
  </conditionalFormatting>
  <conditionalFormatting sqref="AI155">
    <cfRule type="expression" dxfId="859" priority="177">
      <formula>IF(RIGHT(TEXT(AI155,"0.#"),1)=".",FALSE,TRUE)</formula>
    </cfRule>
    <cfRule type="expression" dxfId="858" priority="178">
      <formula>IF(RIGHT(TEXT(AI155,"0.#"),1)=".",TRUE,FALSE)</formula>
    </cfRule>
  </conditionalFormatting>
  <conditionalFormatting sqref="AI154">
    <cfRule type="expression" dxfId="857" priority="175">
      <formula>IF(RIGHT(TEXT(AI154,"0.#"),1)=".",FALSE,TRUE)</formula>
    </cfRule>
    <cfRule type="expression" dxfId="856" priority="176">
      <formula>IF(RIGHT(TEXT(AI154,"0.#"),1)=".",TRUE,FALSE)</formula>
    </cfRule>
  </conditionalFormatting>
  <conditionalFormatting sqref="AI153">
    <cfRule type="expression" dxfId="855" priority="173">
      <formula>IF(RIGHT(TEXT(AI153,"0.#"),1)=".",FALSE,TRUE)</formula>
    </cfRule>
    <cfRule type="expression" dxfId="854" priority="174">
      <formula>IF(RIGHT(TEXT(AI153,"0.#"),1)=".",TRUE,FALSE)</formula>
    </cfRule>
  </conditionalFormatting>
  <conditionalFormatting sqref="AM154">
    <cfRule type="expression" dxfId="853" priority="169">
      <formula>IF(RIGHT(TEXT(AM154,"0.#"),1)=".",FALSE,TRUE)</formula>
    </cfRule>
    <cfRule type="expression" dxfId="852" priority="170">
      <formula>IF(RIGHT(TEXT(AM154,"0.#"),1)=".",TRUE,FALSE)</formula>
    </cfRule>
  </conditionalFormatting>
  <conditionalFormatting sqref="AM155">
    <cfRule type="expression" dxfId="851" priority="167">
      <formula>IF(RIGHT(TEXT(AM155,"0.#"),1)=".",FALSE,TRUE)</formula>
    </cfRule>
    <cfRule type="expression" dxfId="850" priority="168">
      <formula>IF(RIGHT(TEXT(AM155,"0.#"),1)=".",TRUE,FALSE)</formula>
    </cfRule>
  </conditionalFormatting>
  <conditionalFormatting sqref="AQ153:AQ155">
    <cfRule type="expression" dxfId="849" priority="165">
      <formula>IF(RIGHT(TEXT(AQ153,"0.#"),1)=".",FALSE,TRUE)</formula>
    </cfRule>
    <cfRule type="expression" dxfId="848" priority="166">
      <formula>IF(RIGHT(TEXT(AQ153,"0.#"),1)=".",TRUE,FALSE)</formula>
    </cfRule>
  </conditionalFormatting>
  <conditionalFormatting sqref="AU153:AU155">
    <cfRule type="expression" dxfId="847" priority="163">
      <formula>IF(RIGHT(TEXT(AU153,"0.#"),1)=".",FALSE,TRUE)</formula>
    </cfRule>
    <cfRule type="expression" dxfId="846" priority="164">
      <formula>IF(RIGHT(TEXT(AU153,"0.#"),1)=".",TRUE,FALSE)</formula>
    </cfRule>
  </conditionalFormatting>
  <conditionalFormatting sqref="AE192">
    <cfRule type="expression" dxfId="845" priority="161">
      <formula>IF(RIGHT(TEXT(AE192,"0.#"),1)=".",FALSE,TRUE)</formula>
    </cfRule>
    <cfRule type="expression" dxfId="844" priority="162">
      <formula>IF(RIGHT(TEXT(AE192,"0.#"),1)=".",TRUE,FALSE)</formula>
    </cfRule>
  </conditionalFormatting>
  <conditionalFormatting sqref="AE193">
    <cfRule type="expression" dxfId="843" priority="159">
      <formula>IF(RIGHT(TEXT(AE193,"0.#"),1)=".",FALSE,TRUE)</formula>
    </cfRule>
    <cfRule type="expression" dxfId="842" priority="160">
      <formula>IF(RIGHT(TEXT(AE193,"0.#"),1)=".",TRUE,FALSE)</formula>
    </cfRule>
  </conditionalFormatting>
  <conditionalFormatting sqref="AM192">
    <cfRule type="expression" dxfId="841" priority="149">
      <formula>IF(RIGHT(TEXT(AM192,"0.#"),1)=".",FALSE,TRUE)</formula>
    </cfRule>
    <cfRule type="expression" dxfId="840" priority="150">
      <formula>IF(RIGHT(TEXT(AM192,"0.#"),1)=".",TRUE,FALSE)</formula>
    </cfRule>
  </conditionalFormatting>
  <conditionalFormatting sqref="AE194">
    <cfRule type="expression" dxfId="839" priority="157">
      <formula>IF(RIGHT(TEXT(AE194,"0.#"),1)=".",FALSE,TRUE)</formula>
    </cfRule>
    <cfRule type="expression" dxfId="838" priority="158">
      <formula>IF(RIGHT(TEXT(AE194,"0.#"),1)=".",TRUE,FALSE)</formula>
    </cfRule>
  </conditionalFormatting>
  <conditionalFormatting sqref="AI194">
    <cfRule type="expression" dxfId="837" priority="155">
      <formula>IF(RIGHT(TEXT(AI194,"0.#"),1)=".",FALSE,TRUE)</formula>
    </cfRule>
    <cfRule type="expression" dxfId="836" priority="156">
      <formula>IF(RIGHT(TEXT(AI194,"0.#"),1)=".",TRUE,FALSE)</formula>
    </cfRule>
  </conditionalFormatting>
  <conditionalFormatting sqref="AI193">
    <cfRule type="expression" dxfId="835" priority="153">
      <formula>IF(RIGHT(TEXT(AI193,"0.#"),1)=".",FALSE,TRUE)</formula>
    </cfRule>
    <cfRule type="expression" dxfId="834" priority="154">
      <formula>IF(RIGHT(TEXT(AI193,"0.#"),1)=".",TRUE,FALSE)</formula>
    </cfRule>
  </conditionalFormatting>
  <conditionalFormatting sqref="AI192">
    <cfRule type="expression" dxfId="833" priority="151">
      <formula>IF(RIGHT(TEXT(AI192,"0.#"),1)=".",FALSE,TRUE)</formula>
    </cfRule>
    <cfRule type="expression" dxfId="832" priority="152">
      <formula>IF(RIGHT(TEXT(AI192,"0.#"),1)=".",TRUE,FALSE)</formula>
    </cfRule>
  </conditionalFormatting>
  <conditionalFormatting sqref="AM193">
    <cfRule type="expression" dxfId="831" priority="147">
      <formula>IF(RIGHT(TEXT(AM193,"0.#"),1)=".",FALSE,TRUE)</formula>
    </cfRule>
    <cfRule type="expression" dxfId="830" priority="148">
      <formula>IF(RIGHT(TEXT(AM193,"0.#"),1)=".",TRUE,FALSE)</formula>
    </cfRule>
  </conditionalFormatting>
  <conditionalFormatting sqref="AM194">
    <cfRule type="expression" dxfId="829" priority="145">
      <formula>IF(RIGHT(TEXT(AM194,"0.#"),1)=".",FALSE,TRUE)</formula>
    </cfRule>
    <cfRule type="expression" dxfId="828" priority="146">
      <formula>IF(RIGHT(TEXT(AM194,"0.#"),1)=".",TRUE,FALSE)</formula>
    </cfRule>
  </conditionalFormatting>
  <conditionalFormatting sqref="AQ192:AQ194">
    <cfRule type="expression" dxfId="827" priority="143">
      <formula>IF(RIGHT(TEXT(AQ192,"0.#"),1)=".",FALSE,TRUE)</formula>
    </cfRule>
    <cfRule type="expression" dxfId="826" priority="144">
      <formula>IF(RIGHT(TEXT(AQ192,"0.#"),1)=".",TRUE,FALSE)</formula>
    </cfRule>
  </conditionalFormatting>
  <conditionalFormatting sqref="AU192:AU194">
    <cfRule type="expression" dxfId="825" priority="141">
      <formula>IF(RIGHT(TEXT(AU192,"0.#"),1)=".",FALSE,TRUE)</formula>
    </cfRule>
    <cfRule type="expression" dxfId="824" priority="142">
      <formula>IF(RIGHT(TEXT(AU192,"0.#"),1)=".",TRUE,FALSE)</formula>
    </cfRule>
  </conditionalFormatting>
  <conditionalFormatting sqref="AE187">
    <cfRule type="expression" dxfId="823" priority="139">
      <formula>IF(RIGHT(TEXT(AE187,"0.#"),1)=".",FALSE,TRUE)</formula>
    </cfRule>
    <cfRule type="expression" dxfId="822" priority="140">
      <formula>IF(RIGHT(TEXT(AE187,"0.#"),1)=".",TRUE,FALSE)</formula>
    </cfRule>
  </conditionalFormatting>
  <conditionalFormatting sqref="AE188">
    <cfRule type="expression" dxfId="821" priority="137">
      <formula>IF(RIGHT(TEXT(AE188,"0.#"),1)=".",FALSE,TRUE)</formula>
    </cfRule>
    <cfRule type="expression" dxfId="820" priority="138">
      <formula>IF(RIGHT(TEXT(AE188,"0.#"),1)=".",TRUE,FALSE)</formula>
    </cfRule>
  </conditionalFormatting>
  <conditionalFormatting sqref="AM187">
    <cfRule type="expression" dxfId="819" priority="127">
      <formula>IF(RIGHT(TEXT(AM187,"0.#"),1)=".",FALSE,TRUE)</formula>
    </cfRule>
    <cfRule type="expression" dxfId="818" priority="128">
      <formula>IF(RIGHT(TEXT(AM187,"0.#"),1)=".",TRUE,FALSE)</formula>
    </cfRule>
  </conditionalFormatting>
  <conditionalFormatting sqref="AE189">
    <cfRule type="expression" dxfId="817" priority="135">
      <formula>IF(RIGHT(TEXT(AE189,"0.#"),1)=".",FALSE,TRUE)</formula>
    </cfRule>
    <cfRule type="expression" dxfId="816" priority="136">
      <formula>IF(RIGHT(TEXT(AE189,"0.#"),1)=".",TRUE,FALSE)</formula>
    </cfRule>
  </conditionalFormatting>
  <conditionalFormatting sqref="AI189">
    <cfRule type="expression" dxfId="815" priority="133">
      <formula>IF(RIGHT(TEXT(AI189,"0.#"),1)=".",FALSE,TRUE)</formula>
    </cfRule>
    <cfRule type="expression" dxfId="814" priority="134">
      <formula>IF(RIGHT(TEXT(AI189,"0.#"),1)=".",TRUE,FALSE)</formula>
    </cfRule>
  </conditionalFormatting>
  <conditionalFormatting sqref="AI188">
    <cfRule type="expression" dxfId="813" priority="131">
      <formula>IF(RIGHT(TEXT(AI188,"0.#"),1)=".",FALSE,TRUE)</formula>
    </cfRule>
    <cfRule type="expression" dxfId="812" priority="132">
      <formula>IF(RIGHT(TEXT(AI188,"0.#"),1)=".",TRUE,FALSE)</formula>
    </cfRule>
  </conditionalFormatting>
  <conditionalFormatting sqref="AI187">
    <cfRule type="expression" dxfId="811" priority="129">
      <formula>IF(RIGHT(TEXT(AI187,"0.#"),1)=".",FALSE,TRUE)</formula>
    </cfRule>
    <cfRule type="expression" dxfId="810" priority="130">
      <formula>IF(RIGHT(TEXT(AI187,"0.#"),1)=".",TRUE,FALSE)</formula>
    </cfRule>
  </conditionalFormatting>
  <conditionalFormatting sqref="AM188">
    <cfRule type="expression" dxfId="809" priority="125">
      <formula>IF(RIGHT(TEXT(AM188,"0.#"),1)=".",FALSE,TRUE)</formula>
    </cfRule>
    <cfRule type="expression" dxfId="808" priority="126">
      <formula>IF(RIGHT(TEXT(AM188,"0.#"),1)=".",TRUE,FALSE)</formula>
    </cfRule>
  </conditionalFormatting>
  <conditionalFormatting sqref="AM189">
    <cfRule type="expression" dxfId="807" priority="123">
      <formula>IF(RIGHT(TEXT(AM189,"0.#"),1)=".",FALSE,TRUE)</formula>
    </cfRule>
    <cfRule type="expression" dxfId="806" priority="124">
      <formula>IF(RIGHT(TEXT(AM189,"0.#"),1)=".",TRUE,FALSE)</formula>
    </cfRule>
  </conditionalFormatting>
  <conditionalFormatting sqref="AQ187:AQ189">
    <cfRule type="expression" dxfId="805" priority="121">
      <formula>IF(RIGHT(TEXT(AQ187,"0.#"),1)=".",FALSE,TRUE)</formula>
    </cfRule>
    <cfRule type="expression" dxfId="804" priority="122">
      <formula>IF(RIGHT(TEXT(AQ187,"0.#"),1)=".",TRUE,FALSE)</formula>
    </cfRule>
  </conditionalFormatting>
  <conditionalFormatting sqref="AU187:AU189">
    <cfRule type="expression" dxfId="803" priority="119">
      <formula>IF(RIGHT(TEXT(AU187,"0.#"),1)=".",FALSE,TRUE)</formula>
    </cfRule>
    <cfRule type="expression" dxfId="802" priority="120">
      <formula>IF(RIGHT(TEXT(AU187,"0.#"),1)=".",TRUE,FALSE)</formula>
    </cfRule>
  </conditionalFormatting>
  <conditionalFormatting sqref="AE56">
    <cfRule type="expression" dxfId="801" priority="117">
      <formula>IF(RIGHT(TEXT(AE56,"0.#"),1)=".",FALSE,TRUE)</formula>
    </cfRule>
    <cfRule type="expression" dxfId="800" priority="118">
      <formula>IF(RIGHT(TEXT(AE56,"0.#"),1)=".",TRUE,FALSE)</formula>
    </cfRule>
  </conditionalFormatting>
  <conditionalFormatting sqref="AE57">
    <cfRule type="expression" dxfId="799" priority="115">
      <formula>IF(RIGHT(TEXT(AE57,"0.#"),1)=".",FALSE,TRUE)</formula>
    </cfRule>
    <cfRule type="expression" dxfId="798" priority="116">
      <formula>IF(RIGHT(TEXT(AE57,"0.#"),1)=".",TRUE,FALSE)</formula>
    </cfRule>
  </conditionalFormatting>
  <conditionalFormatting sqref="AM56">
    <cfRule type="expression" dxfId="797" priority="105">
      <formula>IF(RIGHT(TEXT(AM56,"0.#"),1)=".",FALSE,TRUE)</formula>
    </cfRule>
    <cfRule type="expression" dxfId="796" priority="106">
      <formula>IF(RIGHT(TEXT(AM56,"0.#"),1)=".",TRUE,FALSE)</formula>
    </cfRule>
  </conditionalFormatting>
  <conditionalFormatting sqref="AE58">
    <cfRule type="expression" dxfId="795" priority="113">
      <formula>IF(RIGHT(TEXT(AE58,"0.#"),1)=".",FALSE,TRUE)</formula>
    </cfRule>
    <cfRule type="expression" dxfId="794" priority="114">
      <formula>IF(RIGHT(TEXT(AE58,"0.#"),1)=".",TRUE,FALSE)</formula>
    </cfRule>
  </conditionalFormatting>
  <conditionalFormatting sqref="AI58">
    <cfRule type="expression" dxfId="793" priority="111">
      <formula>IF(RIGHT(TEXT(AI58,"0.#"),1)=".",FALSE,TRUE)</formula>
    </cfRule>
    <cfRule type="expression" dxfId="792" priority="112">
      <formula>IF(RIGHT(TEXT(AI58,"0.#"),1)=".",TRUE,FALSE)</formula>
    </cfRule>
  </conditionalFormatting>
  <conditionalFormatting sqref="AI57">
    <cfRule type="expression" dxfId="791" priority="109">
      <formula>IF(RIGHT(TEXT(AI57,"0.#"),1)=".",FALSE,TRUE)</formula>
    </cfRule>
    <cfRule type="expression" dxfId="790" priority="110">
      <formula>IF(RIGHT(TEXT(AI57,"0.#"),1)=".",TRUE,FALSE)</formula>
    </cfRule>
  </conditionalFormatting>
  <conditionalFormatting sqref="AI56">
    <cfRule type="expression" dxfId="789" priority="107">
      <formula>IF(RIGHT(TEXT(AI56,"0.#"),1)=".",FALSE,TRUE)</formula>
    </cfRule>
    <cfRule type="expression" dxfId="788" priority="108">
      <formula>IF(RIGHT(TEXT(AI56,"0.#"),1)=".",TRUE,FALSE)</formula>
    </cfRule>
  </conditionalFormatting>
  <conditionalFormatting sqref="AM57">
    <cfRule type="expression" dxfId="787" priority="103">
      <formula>IF(RIGHT(TEXT(AM57,"0.#"),1)=".",FALSE,TRUE)</formula>
    </cfRule>
    <cfRule type="expression" dxfId="786" priority="104">
      <formula>IF(RIGHT(TEXT(AM57,"0.#"),1)=".",TRUE,FALSE)</formula>
    </cfRule>
  </conditionalFormatting>
  <conditionalFormatting sqref="AM58">
    <cfRule type="expression" dxfId="785" priority="101">
      <formula>IF(RIGHT(TEXT(AM58,"0.#"),1)=".",FALSE,TRUE)</formula>
    </cfRule>
    <cfRule type="expression" dxfId="784" priority="102">
      <formula>IF(RIGHT(TEXT(AM58,"0.#"),1)=".",TRUE,FALSE)</formula>
    </cfRule>
  </conditionalFormatting>
  <conditionalFormatting sqref="AQ56:AQ58">
    <cfRule type="expression" dxfId="783" priority="99">
      <formula>IF(RIGHT(TEXT(AQ56,"0.#"),1)=".",FALSE,TRUE)</formula>
    </cfRule>
    <cfRule type="expression" dxfId="782" priority="100">
      <formula>IF(RIGHT(TEXT(AQ56,"0.#"),1)=".",TRUE,FALSE)</formula>
    </cfRule>
  </conditionalFormatting>
  <conditionalFormatting sqref="AU56:AU58">
    <cfRule type="expression" dxfId="781" priority="97">
      <formula>IF(RIGHT(TEXT(AU56,"0.#"),1)=".",FALSE,TRUE)</formula>
    </cfRule>
    <cfRule type="expression" dxfId="780" priority="98">
      <formula>IF(RIGHT(TEXT(AU56,"0.#"),1)=".",TRUE,FALSE)</formula>
    </cfRule>
  </conditionalFormatting>
  <conditionalFormatting sqref="AE51">
    <cfRule type="expression" dxfId="779" priority="95">
      <formula>IF(RIGHT(TEXT(AE51,"0.#"),1)=".",FALSE,TRUE)</formula>
    </cfRule>
    <cfRule type="expression" dxfId="778" priority="96">
      <formula>IF(RIGHT(TEXT(AE51,"0.#"),1)=".",TRUE,FALSE)</formula>
    </cfRule>
  </conditionalFormatting>
  <conditionalFormatting sqref="AE52">
    <cfRule type="expression" dxfId="777" priority="93">
      <formula>IF(RIGHT(TEXT(AE52,"0.#"),1)=".",FALSE,TRUE)</formula>
    </cfRule>
    <cfRule type="expression" dxfId="776" priority="94">
      <formula>IF(RIGHT(TEXT(AE52,"0.#"),1)=".",TRUE,FALSE)</formula>
    </cfRule>
  </conditionalFormatting>
  <conditionalFormatting sqref="AM51">
    <cfRule type="expression" dxfId="775" priority="83">
      <formula>IF(RIGHT(TEXT(AM51,"0.#"),1)=".",FALSE,TRUE)</formula>
    </cfRule>
    <cfRule type="expression" dxfId="774" priority="84">
      <formula>IF(RIGHT(TEXT(AM51,"0.#"),1)=".",TRUE,FALSE)</formula>
    </cfRule>
  </conditionalFormatting>
  <conditionalFormatting sqref="AE53">
    <cfRule type="expression" dxfId="773" priority="91">
      <formula>IF(RIGHT(TEXT(AE53,"0.#"),1)=".",FALSE,TRUE)</formula>
    </cfRule>
    <cfRule type="expression" dxfId="772" priority="92">
      <formula>IF(RIGHT(TEXT(AE53,"0.#"),1)=".",TRUE,FALSE)</formula>
    </cfRule>
  </conditionalFormatting>
  <conditionalFormatting sqref="AI53">
    <cfRule type="expression" dxfId="771" priority="89">
      <formula>IF(RIGHT(TEXT(AI53,"0.#"),1)=".",FALSE,TRUE)</formula>
    </cfRule>
    <cfRule type="expression" dxfId="770" priority="90">
      <formula>IF(RIGHT(TEXT(AI53,"0.#"),1)=".",TRUE,FALSE)</formula>
    </cfRule>
  </conditionalFormatting>
  <conditionalFormatting sqref="AI52">
    <cfRule type="expression" dxfId="769" priority="87">
      <formula>IF(RIGHT(TEXT(AI52,"0.#"),1)=".",FALSE,TRUE)</formula>
    </cfRule>
    <cfRule type="expression" dxfId="768" priority="88">
      <formula>IF(RIGHT(TEXT(AI52,"0.#"),1)=".",TRUE,FALSE)</formula>
    </cfRule>
  </conditionalFormatting>
  <conditionalFormatting sqref="AI51">
    <cfRule type="expression" dxfId="767" priority="85">
      <formula>IF(RIGHT(TEXT(AI51,"0.#"),1)=".",FALSE,TRUE)</formula>
    </cfRule>
    <cfRule type="expression" dxfId="766" priority="86">
      <formula>IF(RIGHT(TEXT(AI51,"0.#"),1)=".",TRUE,FALSE)</formula>
    </cfRule>
  </conditionalFormatting>
  <conditionalFormatting sqref="AM52">
    <cfRule type="expression" dxfId="765" priority="81">
      <formula>IF(RIGHT(TEXT(AM52,"0.#"),1)=".",FALSE,TRUE)</formula>
    </cfRule>
    <cfRule type="expression" dxfId="764" priority="82">
      <formula>IF(RIGHT(TEXT(AM52,"0.#"),1)=".",TRUE,FALSE)</formula>
    </cfRule>
  </conditionalFormatting>
  <conditionalFormatting sqref="AM53">
    <cfRule type="expression" dxfId="763" priority="79">
      <formula>IF(RIGHT(TEXT(AM53,"0.#"),1)=".",FALSE,TRUE)</formula>
    </cfRule>
    <cfRule type="expression" dxfId="762" priority="80">
      <formula>IF(RIGHT(TEXT(AM53,"0.#"),1)=".",TRUE,FALSE)</formula>
    </cfRule>
  </conditionalFormatting>
  <conditionalFormatting sqref="AQ51:AQ53">
    <cfRule type="expression" dxfId="761" priority="77">
      <formula>IF(RIGHT(TEXT(AQ51,"0.#"),1)=".",FALSE,TRUE)</formula>
    </cfRule>
    <cfRule type="expression" dxfId="760" priority="78">
      <formula>IF(RIGHT(TEXT(AQ51,"0.#"),1)=".",TRUE,FALSE)</formula>
    </cfRule>
  </conditionalFormatting>
  <conditionalFormatting sqref="AU51:AU53">
    <cfRule type="expression" dxfId="759" priority="75">
      <formula>IF(RIGHT(TEXT(AU51,"0.#"),1)=".",FALSE,TRUE)</formula>
    </cfRule>
    <cfRule type="expression" dxfId="758" priority="76">
      <formula>IF(RIGHT(TEXT(AU51,"0.#"),1)=".",TRUE,FALSE)</formula>
    </cfRule>
  </conditionalFormatting>
  <conditionalFormatting sqref="AU311">
    <cfRule type="expression" dxfId="757" priority="73">
      <formula>IF(RIGHT(TEXT(AU311,"0.#"),1)=".",FALSE,TRUE)</formula>
    </cfRule>
    <cfRule type="expression" dxfId="756" priority="74">
      <formula>IF(RIGHT(TEXT(AU311,"0.#"),1)=".",TRUE,FALSE)</formula>
    </cfRule>
  </conditionalFormatting>
  <conditionalFormatting sqref="AU310">
    <cfRule type="expression" dxfId="755" priority="71">
      <formula>IF(RIGHT(TEXT(AU310,"0.#"),1)=".",FALSE,TRUE)</formula>
    </cfRule>
    <cfRule type="expression" dxfId="754" priority="72">
      <formula>IF(RIGHT(TEXT(AU310,"0.#"),1)=".",TRUE,FALSE)</formula>
    </cfRule>
  </conditionalFormatting>
  <conditionalFormatting sqref="Y399">
    <cfRule type="expression" dxfId="753" priority="65">
      <formula>IF(RIGHT(TEXT(Y399,"0.#"),1)=".",FALSE,TRUE)</formula>
    </cfRule>
    <cfRule type="expression" dxfId="752" priority="66">
      <formula>IF(RIGHT(TEXT(Y399,"0.#"),1)=".",TRUE,FALSE)</formula>
    </cfRule>
  </conditionalFormatting>
  <conditionalFormatting sqref="AL399:AO399">
    <cfRule type="expression" dxfId="751" priority="67">
      <formula>IF(AND(AL399&gt;=0, RIGHT(TEXT(AL399,"0.#"),1)&lt;&gt;"."),TRUE,FALSE)</formula>
    </cfRule>
    <cfRule type="expression" dxfId="750" priority="68">
      <formula>IF(AND(AL399&gt;=0, RIGHT(TEXT(AL399,"0.#"),1)="."),TRUE,FALSE)</formula>
    </cfRule>
    <cfRule type="expression" dxfId="749" priority="69">
      <formula>IF(AND(AL399&lt;0, RIGHT(TEXT(AL399,"0.#"),1)&lt;&gt;"."),TRUE,FALSE)</formula>
    </cfRule>
    <cfRule type="expression" dxfId="748" priority="70">
      <formula>IF(AND(AL399&lt;0, RIGHT(TEXT(AL399,"0.#"),1)="."),TRUE,FALSE)</formula>
    </cfRule>
  </conditionalFormatting>
  <conditionalFormatting sqref="Y400">
    <cfRule type="expression" dxfId="747" priority="59">
      <formula>IF(RIGHT(TEXT(Y400,"0.#"),1)=".",FALSE,TRUE)</formula>
    </cfRule>
    <cfRule type="expression" dxfId="746" priority="60">
      <formula>IF(RIGHT(TEXT(Y400,"0.#"),1)=".",TRUE,FALSE)</formula>
    </cfRule>
  </conditionalFormatting>
  <conditionalFormatting sqref="AL400:AO400">
    <cfRule type="expression" dxfId="745" priority="61">
      <formula>IF(AND(AL400&gt;=0, RIGHT(TEXT(AL400,"0.#"),1)&lt;&gt;"."),TRUE,FALSE)</formula>
    </cfRule>
    <cfRule type="expression" dxfId="744" priority="62">
      <formula>IF(AND(AL400&gt;=0, RIGHT(TEXT(AL400,"0.#"),1)="."),TRUE,FALSE)</formula>
    </cfRule>
    <cfRule type="expression" dxfId="743" priority="63">
      <formula>IF(AND(AL400&lt;0, RIGHT(TEXT(AL400,"0.#"),1)&lt;&gt;"."),TRUE,FALSE)</formula>
    </cfRule>
    <cfRule type="expression" dxfId="742" priority="64">
      <formula>IF(AND(AL400&lt;0, RIGHT(TEXT(AL400,"0.#"),1)="."),TRUE,FALSE)</formula>
    </cfRule>
  </conditionalFormatting>
  <conditionalFormatting sqref="Y401">
    <cfRule type="expression" dxfId="741" priority="57">
      <formula>IF(RIGHT(TEXT(Y401,"0.#"),1)=".",FALSE,TRUE)</formula>
    </cfRule>
    <cfRule type="expression" dxfId="740" priority="58">
      <formula>IF(RIGHT(TEXT(Y401,"0.#"),1)=".",TRUE,FALSE)</formula>
    </cfRule>
  </conditionalFormatting>
  <conditionalFormatting sqref="AL401:AO401">
    <cfRule type="expression" dxfId="739" priority="53">
      <formula>IF(AND(AL401&gt;=0, RIGHT(TEXT(AL401,"0.#"),1)&lt;&gt;"."),TRUE,FALSE)</formula>
    </cfRule>
    <cfRule type="expression" dxfId="738" priority="54">
      <formula>IF(AND(AL401&gt;=0, RIGHT(TEXT(AL401,"0.#"),1)="."),TRUE,FALSE)</formula>
    </cfRule>
    <cfRule type="expression" dxfId="737" priority="55">
      <formula>IF(AND(AL401&lt;0, RIGHT(TEXT(AL401,"0.#"),1)&lt;&gt;"."),TRUE,FALSE)</formula>
    </cfRule>
    <cfRule type="expression" dxfId="736" priority="56">
      <formula>IF(AND(AL401&lt;0, RIGHT(TEXT(AL401,"0.#"),1)="."),TRUE,FALSE)</formula>
    </cfRule>
  </conditionalFormatting>
  <conditionalFormatting sqref="Y310">
    <cfRule type="expression" dxfId="735" priority="45">
      <formula>IF(RIGHT(TEXT(Y310,"0.#"),1)=".",FALSE,TRUE)</formula>
    </cfRule>
    <cfRule type="expression" dxfId="734" priority="46">
      <formula>IF(RIGHT(TEXT(Y310,"0.#"),1)=".",TRUE,FALSE)</formula>
    </cfRule>
  </conditionalFormatting>
  <conditionalFormatting sqref="AL366:AO366">
    <cfRule type="expression" dxfId="733" priority="41">
      <formula>IF(AND(AL366&gt;=0, RIGHT(TEXT(AL366,"0.#"),1)&lt;&gt;"."),TRUE,FALSE)</formula>
    </cfRule>
    <cfRule type="expression" dxfId="732" priority="42">
      <formula>IF(AND(AL366&gt;=0, RIGHT(TEXT(AL366,"0.#"),1)="."),TRUE,FALSE)</formula>
    </cfRule>
    <cfRule type="expression" dxfId="731" priority="43">
      <formula>IF(AND(AL366&lt;0, RIGHT(TEXT(AL366,"0.#"),1)&lt;&gt;"."),TRUE,FALSE)</formula>
    </cfRule>
    <cfRule type="expression" dxfId="730" priority="44">
      <formula>IF(AND(AL366&lt;0, RIGHT(TEXT(AL366,"0.#"),1)="."),TRUE,FALSE)</formula>
    </cfRule>
  </conditionalFormatting>
  <conditionalFormatting sqref="Y404">
    <cfRule type="expression" dxfId="729" priority="35">
      <formula>IF(RIGHT(TEXT(Y404,"0.#"),1)=".",FALSE,TRUE)</formula>
    </cfRule>
    <cfRule type="expression" dxfId="728" priority="36">
      <formula>IF(RIGHT(TEXT(Y404,"0.#"),1)=".",TRUE,FALSE)</formula>
    </cfRule>
  </conditionalFormatting>
  <conditionalFormatting sqref="AL404:AO404">
    <cfRule type="expression" dxfId="727" priority="37">
      <formula>IF(AND(AL404&gt;=0, RIGHT(TEXT(AL404,"0.#"),1)&lt;&gt;"."),TRUE,FALSE)</formula>
    </cfRule>
    <cfRule type="expression" dxfId="726" priority="38">
      <formula>IF(AND(AL404&gt;=0, RIGHT(TEXT(AL404,"0.#"),1)="."),TRUE,FALSE)</formula>
    </cfRule>
    <cfRule type="expression" dxfId="725" priority="39">
      <formula>IF(AND(AL404&lt;0, RIGHT(TEXT(AL404,"0.#"),1)&lt;&gt;"."),TRUE,FALSE)</formula>
    </cfRule>
    <cfRule type="expression" dxfId="724" priority="40">
      <formula>IF(AND(AL404&lt;0, RIGHT(TEXT(AL404,"0.#"),1)="."),TRUE,FALSE)</formula>
    </cfRule>
  </conditionalFormatting>
  <conditionalFormatting sqref="Y403">
    <cfRule type="expression" dxfId="723" priority="23">
      <formula>IF(RIGHT(TEXT(Y403,"0.#"),1)=".",FALSE,TRUE)</formula>
    </cfRule>
    <cfRule type="expression" dxfId="722" priority="24">
      <formula>IF(RIGHT(TEXT(Y403,"0.#"),1)=".",TRUE,FALSE)</formula>
    </cfRule>
  </conditionalFormatting>
  <conditionalFormatting sqref="AL403:AO403">
    <cfRule type="expression" dxfId="721" priority="25">
      <formula>IF(AND(AL403&gt;=0, RIGHT(TEXT(AL403,"0.#"),1)&lt;&gt;"."),TRUE,FALSE)</formula>
    </cfRule>
    <cfRule type="expression" dxfId="720" priority="26">
      <formula>IF(AND(AL403&gt;=0, RIGHT(TEXT(AL403,"0.#"),1)="."),TRUE,FALSE)</formula>
    </cfRule>
    <cfRule type="expression" dxfId="719" priority="27">
      <formula>IF(AND(AL403&lt;0, RIGHT(TEXT(AL403,"0.#"),1)&lt;&gt;"."),TRUE,FALSE)</formula>
    </cfRule>
    <cfRule type="expression" dxfId="718" priority="28">
      <formula>IF(AND(AL403&lt;0, RIGHT(TEXT(AL403,"0.#"),1)="."),TRUE,FALSE)</formula>
    </cfRule>
  </conditionalFormatting>
  <conditionalFormatting sqref="Y402">
    <cfRule type="expression" dxfId="717" priority="13">
      <formula>IF(RIGHT(TEXT(Y402,"0.#"),1)=".",FALSE,TRUE)</formula>
    </cfRule>
    <cfRule type="expression" dxfId="716" priority="14">
      <formula>IF(RIGHT(TEXT(Y402,"0.#"),1)=".",TRUE,FALSE)</formula>
    </cfRule>
  </conditionalFormatting>
  <conditionalFormatting sqref="AL402:AO402">
    <cfRule type="expression" dxfId="715" priority="15">
      <formula>IF(AND(AL402&gt;=0, RIGHT(TEXT(AL402,"0.#"),1)&lt;&gt;"."),TRUE,FALSE)</formula>
    </cfRule>
    <cfRule type="expression" dxfId="714" priority="16">
      <formula>IF(AND(AL402&gt;=0, RIGHT(TEXT(AL402,"0.#"),1)="."),TRUE,FALSE)</formula>
    </cfRule>
    <cfRule type="expression" dxfId="713" priority="17">
      <formula>IF(AND(AL402&lt;0, RIGHT(TEXT(AL402,"0.#"),1)&lt;&gt;"."),TRUE,FALSE)</formula>
    </cfRule>
    <cfRule type="expression" dxfId="712" priority="18">
      <formula>IF(AND(AL402&lt;0, RIGHT(TEXT(AL402,"0.#"),1)="."),TRUE,FALSE)</formula>
    </cfRule>
  </conditionalFormatting>
  <conditionalFormatting sqref="AL432:AO435">
    <cfRule type="expression" dxfId="711" priority="9">
      <formula>IF(AND(AL432&gt;=0, RIGHT(TEXT(AL432,"0.#"),1)&lt;&gt;"."),TRUE,FALSE)</formula>
    </cfRule>
    <cfRule type="expression" dxfId="710" priority="10">
      <formula>IF(AND(AL432&gt;=0, RIGHT(TEXT(AL432,"0.#"),1)="."),TRUE,FALSE)</formula>
    </cfRule>
    <cfRule type="expression" dxfId="709" priority="11">
      <formula>IF(AND(AL432&lt;0, RIGHT(TEXT(AL432,"0.#"),1)&lt;&gt;"."),TRUE,FALSE)</formula>
    </cfRule>
    <cfRule type="expression" dxfId="708" priority="12">
      <formula>IF(AND(AL432&lt;0, RIGHT(TEXT(AL432,"0.#"),1)="."),TRUE,FALSE)</formula>
    </cfRule>
  </conditionalFormatting>
  <conditionalFormatting sqref="Y465">
    <cfRule type="expression" dxfId="707" priority="7">
      <formula>IF(RIGHT(TEXT(Y465,"0.#"),1)=".",FALSE,TRUE)</formula>
    </cfRule>
    <cfRule type="expression" dxfId="706" priority="8">
      <formula>IF(RIGHT(TEXT(Y465,"0.#"),1)=".",TRUE,FALSE)</formula>
    </cfRule>
  </conditionalFormatting>
  <conditionalFormatting sqref="Y498">
    <cfRule type="expression" dxfId="705" priority="5">
      <formula>IF(RIGHT(TEXT(Y498,"0.#"),1)=".",FALSE,TRUE)</formula>
    </cfRule>
    <cfRule type="expression" dxfId="704" priority="6">
      <formula>IF(RIGHT(TEXT(Y498,"0.#"),1)=".",TRUE,FALSE)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5" manualBreakCount="5">
    <brk id="29" max="16383" man="1"/>
    <brk id="228" max="49" man="1"/>
    <brk id="254" max="49" man="1"/>
    <brk id="288"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6" t="s">
        <v>313</v>
      </c>
      <c r="B2" s="697"/>
      <c r="C2" s="697"/>
      <c r="D2" s="697"/>
      <c r="E2" s="697"/>
      <c r="F2" s="698"/>
      <c r="G2" s="170" t="s">
        <v>140</v>
      </c>
      <c r="H2" s="120"/>
      <c r="I2" s="120"/>
      <c r="J2" s="120"/>
      <c r="K2" s="120"/>
      <c r="L2" s="120"/>
      <c r="M2" s="120"/>
      <c r="N2" s="120"/>
      <c r="O2" s="121"/>
      <c r="P2" s="119" t="s">
        <v>56</v>
      </c>
      <c r="Q2" s="120"/>
      <c r="R2" s="120"/>
      <c r="S2" s="120"/>
      <c r="T2" s="120"/>
      <c r="U2" s="120"/>
      <c r="V2" s="120"/>
      <c r="W2" s="120"/>
      <c r="X2" s="121"/>
      <c r="Y2" s="940"/>
      <c r="Z2" s="291"/>
      <c r="AA2" s="292"/>
      <c r="AB2" s="944" t="s">
        <v>11</v>
      </c>
      <c r="AC2" s="945"/>
      <c r="AD2" s="946"/>
      <c r="AE2" s="933" t="s">
        <v>368</v>
      </c>
      <c r="AF2" s="933"/>
      <c r="AG2" s="933"/>
      <c r="AH2" s="128"/>
      <c r="AI2" s="933" t="s">
        <v>464</v>
      </c>
      <c r="AJ2" s="933"/>
      <c r="AK2" s="933"/>
      <c r="AL2" s="128"/>
      <c r="AM2" s="933" t="s">
        <v>465</v>
      </c>
      <c r="AN2" s="933"/>
      <c r="AO2" s="933"/>
      <c r="AP2" s="128"/>
      <c r="AQ2" s="135" t="s">
        <v>223</v>
      </c>
      <c r="AR2" s="136"/>
      <c r="AS2" s="136"/>
      <c r="AT2" s="137"/>
      <c r="AU2" s="138" t="s">
        <v>129</v>
      </c>
      <c r="AV2" s="138"/>
      <c r="AW2" s="138"/>
      <c r="AX2" s="139"/>
      <c r="AY2" s="34">
        <f>COUNTA($G$4)</f>
        <v>0</v>
      </c>
    </row>
    <row r="3" spans="1:51" ht="18.75" customHeight="1" x14ac:dyDescent="0.2">
      <c r="A3" s="696"/>
      <c r="B3" s="697"/>
      <c r="C3" s="697"/>
      <c r="D3" s="697"/>
      <c r="E3" s="697"/>
      <c r="F3" s="698"/>
      <c r="G3" s="171"/>
      <c r="H3" s="123"/>
      <c r="I3" s="123"/>
      <c r="J3" s="123"/>
      <c r="K3" s="123"/>
      <c r="L3" s="123"/>
      <c r="M3" s="123"/>
      <c r="N3" s="123"/>
      <c r="O3" s="124"/>
      <c r="P3" s="122"/>
      <c r="Q3" s="123"/>
      <c r="R3" s="123"/>
      <c r="S3" s="123"/>
      <c r="T3" s="123"/>
      <c r="U3" s="123"/>
      <c r="V3" s="123"/>
      <c r="W3" s="123"/>
      <c r="X3" s="124"/>
      <c r="Y3" s="941"/>
      <c r="Z3" s="942"/>
      <c r="AA3" s="943"/>
      <c r="AB3" s="947"/>
      <c r="AC3" s="721"/>
      <c r="AD3" s="722"/>
      <c r="AE3" s="704"/>
      <c r="AF3" s="704"/>
      <c r="AG3" s="704"/>
      <c r="AH3" s="131"/>
      <c r="AI3" s="704"/>
      <c r="AJ3" s="704"/>
      <c r="AK3" s="704"/>
      <c r="AL3" s="131"/>
      <c r="AM3" s="704"/>
      <c r="AN3" s="704"/>
      <c r="AO3" s="704"/>
      <c r="AP3" s="131"/>
      <c r="AQ3" s="140"/>
      <c r="AR3" s="141"/>
      <c r="AS3" s="142" t="s">
        <v>224</v>
      </c>
      <c r="AT3" s="143"/>
      <c r="AU3" s="141"/>
      <c r="AV3" s="141"/>
      <c r="AW3" s="123" t="s">
        <v>170</v>
      </c>
      <c r="AX3" s="144"/>
      <c r="AY3" s="34">
        <f t="shared" ref="AY3:AY8" si="0">$AY$2</f>
        <v>0</v>
      </c>
    </row>
    <row r="4" spans="1:51" ht="22.5" customHeight="1" x14ac:dyDescent="0.2">
      <c r="A4" s="699"/>
      <c r="B4" s="697"/>
      <c r="C4" s="697"/>
      <c r="D4" s="697"/>
      <c r="E4" s="697"/>
      <c r="F4" s="698"/>
      <c r="G4" s="193"/>
      <c r="H4" s="951"/>
      <c r="I4" s="951"/>
      <c r="J4" s="951"/>
      <c r="K4" s="951"/>
      <c r="L4" s="951"/>
      <c r="M4" s="951"/>
      <c r="N4" s="951"/>
      <c r="O4" s="952"/>
      <c r="P4" s="146"/>
      <c r="Q4" s="664"/>
      <c r="R4" s="664"/>
      <c r="S4" s="664"/>
      <c r="T4" s="664"/>
      <c r="U4" s="664"/>
      <c r="V4" s="664"/>
      <c r="W4" s="664"/>
      <c r="X4" s="665"/>
      <c r="Y4" s="937" t="s">
        <v>12</v>
      </c>
      <c r="Z4" s="938"/>
      <c r="AA4" s="939"/>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0"/>
      <c r="B5" s="701"/>
      <c r="C5" s="701"/>
      <c r="D5" s="701"/>
      <c r="E5" s="701"/>
      <c r="F5" s="702"/>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0"/>
      <c r="B6" s="701"/>
      <c r="C6" s="701"/>
      <c r="D6" s="701"/>
      <c r="E6" s="701"/>
      <c r="F6" s="702"/>
      <c r="G6" s="956"/>
      <c r="H6" s="957"/>
      <c r="I6" s="957"/>
      <c r="J6" s="957"/>
      <c r="K6" s="957"/>
      <c r="L6" s="957"/>
      <c r="M6" s="957"/>
      <c r="N6" s="957"/>
      <c r="O6" s="958"/>
      <c r="P6" s="667"/>
      <c r="Q6" s="667"/>
      <c r="R6" s="667"/>
      <c r="S6" s="667"/>
      <c r="T6" s="667"/>
      <c r="U6" s="667"/>
      <c r="V6" s="667"/>
      <c r="W6" s="667"/>
      <c r="X6" s="668"/>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3" t="s">
        <v>340</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6" t="s">
        <v>313</v>
      </c>
      <c r="B9" s="697"/>
      <c r="C9" s="697"/>
      <c r="D9" s="697"/>
      <c r="E9" s="697"/>
      <c r="F9" s="698"/>
      <c r="G9" s="170" t="s">
        <v>140</v>
      </c>
      <c r="H9" s="120"/>
      <c r="I9" s="120"/>
      <c r="J9" s="120"/>
      <c r="K9" s="120"/>
      <c r="L9" s="120"/>
      <c r="M9" s="120"/>
      <c r="N9" s="120"/>
      <c r="O9" s="121"/>
      <c r="P9" s="119" t="s">
        <v>56</v>
      </c>
      <c r="Q9" s="120"/>
      <c r="R9" s="120"/>
      <c r="S9" s="120"/>
      <c r="T9" s="120"/>
      <c r="U9" s="120"/>
      <c r="V9" s="120"/>
      <c r="W9" s="120"/>
      <c r="X9" s="121"/>
      <c r="Y9" s="940"/>
      <c r="Z9" s="291"/>
      <c r="AA9" s="292"/>
      <c r="AB9" s="944" t="s">
        <v>11</v>
      </c>
      <c r="AC9" s="945"/>
      <c r="AD9" s="946"/>
      <c r="AE9" s="933" t="s">
        <v>368</v>
      </c>
      <c r="AF9" s="933"/>
      <c r="AG9" s="933"/>
      <c r="AH9" s="128"/>
      <c r="AI9" s="933" t="s">
        <v>464</v>
      </c>
      <c r="AJ9" s="933"/>
      <c r="AK9" s="933"/>
      <c r="AL9" s="128"/>
      <c r="AM9" s="933" t="s">
        <v>465</v>
      </c>
      <c r="AN9" s="933"/>
      <c r="AO9" s="933"/>
      <c r="AP9" s="128"/>
      <c r="AQ9" s="135" t="s">
        <v>223</v>
      </c>
      <c r="AR9" s="136"/>
      <c r="AS9" s="136"/>
      <c r="AT9" s="137"/>
      <c r="AU9" s="138" t="s">
        <v>129</v>
      </c>
      <c r="AV9" s="138"/>
      <c r="AW9" s="138"/>
      <c r="AX9" s="139"/>
      <c r="AY9" s="34">
        <f>COUNTA($G$11)</f>
        <v>0</v>
      </c>
    </row>
    <row r="10" spans="1:51" ht="18.75" customHeight="1" x14ac:dyDescent="0.2">
      <c r="A10" s="696"/>
      <c r="B10" s="697"/>
      <c r="C10" s="697"/>
      <c r="D10" s="697"/>
      <c r="E10" s="697"/>
      <c r="F10" s="698"/>
      <c r="G10" s="171"/>
      <c r="H10" s="123"/>
      <c r="I10" s="123"/>
      <c r="J10" s="123"/>
      <c r="K10" s="123"/>
      <c r="L10" s="123"/>
      <c r="M10" s="123"/>
      <c r="N10" s="123"/>
      <c r="O10" s="124"/>
      <c r="P10" s="122"/>
      <c r="Q10" s="123"/>
      <c r="R10" s="123"/>
      <c r="S10" s="123"/>
      <c r="T10" s="123"/>
      <c r="U10" s="123"/>
      <c r="V10" s="123"/>
      <c r="W10" s="123"/>
      <c r="X10" s="124"/>
      <c r="Y10" s="941"/>
      <c r="Z10" s="942"/>
      <c r="AA10" s="943"/>
      <c r="AB10" s="947"/>
      <c r="AC10" s="721"/>
      <c r="AD10" s="722"/>
      <c r="AE10" s="704"/>
      <c r="AF10" s="704"/>
      <c r="AG10" s="704"/>
      <c r="AH10" s="131"/>
      <c r="AI10" s="704"/>
      <c r="AJ10" s="704"/>
      <c r="AK10" s="704"/>
      <c r="AL10" s="131"/>
      <c r="AM10" s="704"/>
      <c r="AN10" s="704"/>
      <c r="AO10" s="704"/>
      <c r="AP10" s="131"/>
      <c r="AQ10" s="140"/>
      <c r="AR10" s="141"/>
      <c r="AS10" s="142" t="s">
        <v>224</v>
      </c>
      <c r="AT10" s="143"/>
      <c r="AU10" s="141"/>
      <c r="AV10" s="141"/>
      <c r="AW10" s="123" t="s">
        <v>170</v>
      </c>
      <c r="AX10" s="144"/>
      <c r="AY10" s="34">
        <f t="shared" ref="AY10:AY15" si="1">$AY$9</f>
        <v>0</v>
      </c>
    </row>
    <row r="11" spans="1:51" ht="22.5" customHeight="1" x14ac:dyDescent="0.2">
      <c r="A11" s="699"/>
      <c r="B11" s="697"/>
      <c r="C11" s="697"/>
      <c r="D11" s="697"/>
      <c r="E11" s="697"/>
      <c r="F11" s="698"/>
      <c r="G11" s="193"/>
      <c r="H11" s="951"/>
      <c r="I11" s="951"/>
      <c r="J11" s="951"/>
      <c r="K11" s="951"/>
      <c r="L11" s="951"/>
      <c r="M11" s="951"/>
      <c r="N11" s="951"/>
      <c r="O11" s="952"/>
      <c r="P11" s="146"/>
      <c r="Q11" s="664"/>
      <c r="R11" s="664"/>
      <c r="S11" s="664"/>
      <c r="T11" s="664"/>
      <c r="U11" s="664"/>
      <c r="V11" s="664"/>
      <c r="W11" s="664"/>
      <c r="X11" s="665"/>
      <c r="Y11" s="937" t="s">
        <v>12</v>
      </c>
      <c r="Z11" s="938"/>
      <c r="AA11" s="939"/>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0"/>
      <c r="B12" s="701"/>
      <c r="C12" s="701"/>
      <c r="D12" s="701"/>
      <c r="E12" s="701"/>
      <c r="F12" s="702"/>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8"/>
      <c r="B13" s="949"/>
      <c r="C13" s="949"/>
      <c r="D13" s="949"/>
      <c r="E13" s="949"/>
      <c r="F13" s="950"/>
      <c r="G13" s="956"/>
      <c r="H13" s="957"/>
      <c r="I13" s="957"/>
      <c r="J13" s="957"/>
      <c r="K13" s="957"/>
      <c r="L13" s="957"/>
      <c r="M13" s="957"/>
      <c r="N13" s="957"/>
      <c r="O13" s="958"/>
      <c r="P13" s="667"/>
      <c r="Q13" s="667"/>
      <c r="R13" s="667"/>
      <c r="S13" s="667"/>
      <c r="T13" s="667"/>
      <c r="U13" s="667"/>
      <c r="V13" s="667"/>
      <c r="W13" s="667"/>
      <c r="X13" s="668"/>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3" t="s">
        <v>340</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6" t="s">
        <v>313</v>
      </c>
      <c r="B16" s="697"/>
      <c r="C16" s="697"/>
      <c r="D16" s="697"/>
      <c r="E16" s="697"/>
      <c r="F16" s="698"/>
      <c r="G16" s="170" t="s">
        <v>140</v>
      </c>
      <c r="H16" s="120"/>
      <c r="I16" s="120"/>
      <c r="J16" s="120"/>
      <c r="K16" s="120"/>
      <c r="L16" s="120"/>
      <c r="M16" s="120"/>
      <c r="N16" s="120"/>
      <c r="O16" s="121"/>
      <c r="P16" s="119" t="s">
        <v>56</v>
      </c>
      <c r="Q16" s="120"/>
      <c r="R16" s="120"/>
      <c r="S16" s="120"/>
      <c r="T16" s="120"/>
      <c r="U16" s="120"/>
      <c r="V16" s="120"/>
      <c r="W16" s="120"/>
      <c r="X16" s="121"/>
      <c r="Y16" s="940"/>
      <c r="Z16" s="291"/>
      <c r="AA16" s="292"/>
      <c r="AB16" s="944" t="s">
        <v>11</v>
      </c>
      <c r="AC16" s="945"/>
      <c r="AD16" s="946"/>
      <c r="AE16" s="933" t="s">
        <v>368</v>
      </c>
      <c r="AF16" s="933"/>
      <c r="AG16" s="933"/>
      <c r="AH16" s="128"/>
      <c r="AI16" s="933" t="s">
        <v>464</v>
      </c>
      <c r="AJ16" s="933"/>
      <c r="AK16" s="933"/>
      <c r="AL16" s="128"/>
      <c r="AM16" s="933" t="s">
        <v>465</v>
      </c>
      <c r="AN16" s="933"/>
      <c r="AO16" s="933"/>
      <c r="AP16" s="128"/>
      <c r="AQ16" s="135" t="s">
        <v>223</v>
      </c>
      <c r="AR16" s="136"/>
      <c r="AS16" s="136"/>
      <c r="AT16" s="137"/>
      <c r="AU16" s="138" t="s">
        <v>129</v>
      </c>
      <c r="AV16" s="138"/>
      <c r="AW16" s="138"/>
      <c r="AX16" s="139"/>
      <c r="AY16" s="34">
        <f>COUNTA($G$18)</f>
        <v>0</v>
      </c>
    </row>
    <row r="17" spans="1:51" ht="18.75" customHeight="1" x14ac:dyDescent="0.2">
      <c r="A17" s="696"/>
      <c r="B17" s="697"/>
      <c r="C17" s="697"/>
      <c r="D17" s="697"/>
      <c r="E17" s="697"/>
      <c r="F17" s="698"/>
      <c r="G17" s="171"/>
      <c r="H17" s="123"/>
      <c r="I17" s="123"/>
      <c r="J17" s="123"/>
      <c r="K17" s="123"/>
      <c r="L17" s="123"/>
      <c r="M17" s="123"/>
      <c r="N17" s="123"/>
      <c r="O17" s="124"/>
      <c r="P17" s="122"/>
      <c r="Q17" s="123"/>
      <c r="R17" s="123"/>
      <c r="S17" s="123"/>
      <c r="T17" s="123"/>
      <c r="U17" s="123"/>
      <c r="V17" s="123"/>
      <c r="W17" s="123"/>
      <c r="X17" s="124"/>
      <c r="Y17" s="941"/>
      <c r="Z17" s="942"/>
      <c r="AA17" s="943"/>
      <c r="AB17" s="947"/>
      <c r="AC17" s="721"/>
      <c r="AD17" s="722"/>
      <c r="AE17" s="704"/>
      <c r="AF17" s="704"/>
      <c r="AG17" s="704"/>
      <c r="AH17" s="131"/>
      <c r="AI17" s="704"/>
      <c r="AJ17" s="704"/>
      <c r="AK17" s="704"/>
      <c r="AL17" s="131"/>
      <c r="AM17" s="704"/>
      <c r="AN17" s="704"/>
      <c r="AO17" s="704"/>
      <c r="AP17" s="131"/>
      <c r="AQ17" s="140"/>
      <c r="AR17" s="141"/>
      <c r="AS17" s="142" t="s">
        <v>224</v>
      </c>
      <c r="AT17" s="143"/>
      <c r="AU17" s="141"/>
      <c r="AV17" s="141"/>
      <c r="AW17" s="123" t="s">
        <v>170</v>
      </c>
      <c r="AX17" s="144"/>
      <c r="AY17" s="34">
        <f t="shared" ref="AY17:AY22" si="2">$AY$16</f>
        <v>0</v>
      </c>
    </row>
    <row r="18" spans="1:51" ht="22.5" customHeight="1" x14ac:dyDescent="0.2">
      <c r="A18" s="699"/>
      <c r="B18" s="697"/>
      <c r="C18" s="697"/>
      <c r="D18" s="697"/>
      <c r="E18" s="697"/>
      <c r="F18" s="698"/>
      <c r="G18" s="193"/>
      <c r="H18" s="951"/>
      <c r="I18" s="951"/>
      <c r="J18" s="951"/>
      <c r="K18" s="951"/>
      <c r="L18" s="951"/>
      <c r="M18" s="951"/>
      <c r="N18" s="951"/>
      <c r="O18" s="952"/>
      <c r="P18" s="146"/>
      <c r="Q18" s="664"/>
      <c r="R18" s="664"/>
      <c r="S18" s="664"/>
      <c r="T18" s="664"/>
      <c r="U18" s="664"/>
      <c r="V18" s="664"/>
      <c r="W18" s="664"/>
      <c r="X18" s="665"/>
      <c r="Y18" s="937" t="s">
        <v>12</v>
      </c>
      <c r="Z18" s="938"/>
      <c r="AA18" s="939"/>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0"/>
      <c r="B19" s="701"/>
      <c r="C19" s="701"/>
      <c r="D19" s="701"/>
      <c r="E19" s="701"/>
      <c r="F19" s="702"/>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8"/>
      <c r="B20" s="949"/>
      <c r="C20" s="949"/>
      <c r="D20" s="949"/>
      <c r="E20" s="949"/>
      <c r="F20" s="950"/>
      <c r="G20" s="956"/>
      <c r="H20" s="957"/>
      <c r="I20" s="957"/>
      <c r="J20" s="957"/>
      <c r="K20" s="957"/>
      <c r="L20" s="957"/>
      <c r="M20" s="957"/>
      <c r="N20" s="957"/>
      <c r="O20" s="958"/>
      <c r="P20" s="667"/>
      <c r="Q20" s="667"/>
      <c r="R20" s="667"/>
      <c r="S20" s="667"/>
      <c r="T20" s="667"/>
      <c r="U20" s="667"/>
      <c r="V20" s="667"/>
      <c r="W20" s="667"/>
      <c r="X20" s="668"/>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3" t="s">
        <v>340</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6" t="s">
        <v>313</v>
      </c>
      <c r="B23" s="697"/>
      <c r="C23" s="697"/>
      <c r="D23" s="697"/>
      <c r="E23" s="697"/>
      <c r="F23" s="698"/>
      <c r="G23" s="170" t="s">
        <v>140</v>
      </c>
      <c r="H23" s="120"/>
      <c r="I23" s="120"/>
      <c r="J23" s="120"/>
      <c r="K23" s="120"/>
      <c r="L23" s="120"/>
      <c r="M23" s="120"/>
      <c r="N23" s="120"/>
      <c r="O23" s="121"/>
      <c r="P23" s="119" t="s">
        <v>56</v>
      </c>
      <c r="Q23" s="120"/>
      <c r="R23" s="120"/>
      <c r="S23" s="120"/>
      <c r="T23" s="120"/>
      <c r="U23" s="120"/>
      <c r="V23" s="120"/>
      <c r="W23" s="120"/>
      <c r="X23" s="121"/>
      <c r="Y23" s="940"/>
      <c r="Z23" s="291"/>
      <c r="AA23" s="292"/>
      <c r="AB23" s="944" t="s">
        <v>11</v>
      </c>
      <c r="AC23" s="945"/>
      <c r="AD23" s="946"/>
      <c r="AE23" s="933" t="s">
        <v>368</v>
      </c>
      <c r="AF23" s="933"/>
      <c r="AG23" s="933"/>
      <c r="AH23" s="128"/>
      <c r="AI23" s="933" t="s">
        <v>464</v>
      </c>
      <c r="AJ23" s="933"/>
      <c r="AK23" s="933"/>
      <c r="AL23" s="128"/>
      <c r="AM23" s="933" t="s">
        <v>465</v>
      </c>
      <c r="AN23" s="933"/>
      <c r="AO23" s="933"/>
      <c r="AP23" s="128"/>
      <c r="AQ23" s="135" t="s">
        <v>223</v>
      </c>
      <c r="AR23" s="136"/>
      <c r="AS23" s="136"/>
      <c r="AT23" s="137"/>
      <c r="AU23" s="138" t="s">
        <v>129</v>
      </c>
      <c r="AV23" s="138"/>
      <c r="AW23" s="138"/>
      <c r="AX23" s="139"/>
      <c r="AY23" s="34">
        <f>COUNTA($G$25)</f>
        <v>0</v>
      </c>
    </row>
    <row r="24" spans="1:51" ht="18.75" customHeight="1" x14ac:dyDescent="0.2">
      <c r="A24" s="696"/>
      <c r="B24" s="697"/>
      <c r="C24" s="697"/>
      <c r="D24" s="697"/>
      <c r="E24" s="697"/>
      <c r="F24" s="698"/>
      <c r="G24" s="171"/>
      <c r="H24" s="123"/>
      <c r="I24" s="123"/>
      <c r="J24" s="123"/>
      <c r="K24" s="123"/>
      <c r="L24" s="123"/>
      <c r="M24" s="123"/>
      <c r="N24" s="123"/>
      <c r="O24" s="124"/>
      <c r="P24" s="122"/>
      <c r="Q24" s="123"/>
      <c r="R24" s="123"/>
      <c r="S24" s="123"/>
      <c r="T24" s="123"/>
      <c r="U24" s="123"/>
      <c r="V24" s="123"/>
      <c r="W24" s="123"/>
      <c r="X24" s="124"/>
      <c r="Y24" s="941"/>
      <c r="Z24" s="942"/>
      <c r="AA24" s="943"/>
      <c r="AB24" s="947"/>
      <c r="AC24" s="721"/>
      <c r="AD24" s="722"/>
      <c r="AE24" s="704"/>
      <c r="AF24" s="704"/>
      <c r="AG24" s="704"/>
      <c r="AH24" s="131"/>
      <c r="AI24" s="704"/>
      <c r="AJ24" s="704"/>
      <c r="AK24" s="704"/>
      <c r="AL24" s="131"/>
      <c r="AM24" s="704"/>
      <c r="AN24" s="704"/>
      <c r="AO24" s="704"/>
      <c r="AP24" s="131"/>
      <c r="AQ24" s="140"/>
      <c r="AR24" s="141"/>
      <c r="AS24" s="142" t="s">
        <v>224</v>
      </c>
      <c r="AT24" s="143"/>
      <c r="AU24" s="141"/>
      <c r="AV24" s="141"/>
      <c r="AW24" s="123" t="s">
        <v>170</v>
      </c>
      <c r="AX24" s="144"/>
      <c r="AY24" s="34">
        <f t="shared" ref="AY24:AY29" si="3">$AY$23</f>
        <v>0</v>
      </c>
    </row>
    <row r="25" spans="1:51" ht="22.5" customHeight="1" x14ac:dyDescent="0.2">
      <c r="A25" s="699"/>
      <c r="B25" s="697"/>
      <c r="C25" s="697"/>
      <c r="D25" s="697"/>
      <c r="E25" s="697"/>
      <c r="F25" s="698"/>
      <c r="G25" s="193"/>
      <c r="H25" s="951"/>
      <c r="I25" s="951"/>
      <c r="J25" s="951"/>
      <c r="K25" s="951"/>
      <c r="L25" s="951"/>
      <c r="M25" s="951"/>
      <c r="N25" s="951"/>
      <c r="O25" s="952"/>
      <c r="P25" s="146"/>
      <c r="Q25" s="664"/>
      <c r="R25" s="664"/>
      <c r="S25" s="664"/>
      <c r="T25" s="664"/>
      <c r="U25" s="664"/>
      <c r="V25" s="664"/>
      <c r="W25" s="664"/>
      <c r="X25" s="665"/>
      <c r="Y25" s="937" t="s">
        <v>12</v>
      </c>
      <c r="Z25" s="938"/>
      <c r="AA25" s="939"/>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0"/>
      <c r="B26" s="701"/>
      <c r="C26" s="701"/>
      <c r="D26" s="701"/>
      <c r="E26" s="701"/>
      <c r="F26" s="702"/>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8"/>
      <c r="B27" s="949"/>
      <c r="C27" s="949"/>
      <c r="D27" s="949"/>
      <c r="E27" s="949"/>
      <c r="F27" s="950"/>
      <c r="G27" s="956"/>
      <c r="H27" s="957"/>
      <c r="I27" s="957"/>
      <c r="J27" s="957"/>
      <c r="K27" s="957"/>
      <c r="L27" s="957"/>
      <c r="M27" s="957"/>
      <c r="N27" s="957"/>
      <c r="O27" s="958"/>
      <c r="P27" s="667"/>
      <c r="Q27" s="667"/>
      <c r="R27" s="667"/>
      <c r="S27" s="667"/>
      <c r="T27" s="667"/>
      <c r="U27" s="667"/>
      <c r="V27" s="667"/>
      <c r="W27" s="667"/>
      <c r="X27" s="668"/>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3" t="s">
        <v>340</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6" t="s">
        <v>313</v>
      </c>
      <c r="B30" s="697"/>
      <c r="C30" s="697"/>
      <c r="D30" s="697"/>
      <c r="E30" s="697"/>
      <c r="F30" s="698"/>
      <c r="G30" s="170" t="s">
        <v>140</v>
      </c>
      <c r="H30" s="120"/>
      <c r="I30" s="120"/>
      <c r="J30" s="120"/>
      <c r="K30" s="120"/>
      <c r="L30" s="120"/>
      <c r="M30" s="120"/>
      <c r="N30" s="120"/>
      <c r="O30" s="121"/>
      <c r="P30" s="119" t="s">
        <v>56</v>
      </c>
      <c r="Q30" s="120"/>
      <c r="R30" s="120"/>
      <c r="S30" s="120"/>
      <c r="T30" s="120"/>
      <c r="U30" s="120"/>
      <c r="V30" s="120"/>
      <c r="W30" s="120"/>
      <c r="X30" s="121"/>
      <c r="Y30" s="940"/>
      <c r="Z30" s="291"/>
      <c r="AA30" s="292"/>
      <c r="AB30" s="944" t="s">
        <v>11</v>
      </c>
      <c r="AC30" s="945"/>
      <c r="AD30" s="946"/>
      <c r="AE30" s="933" t="s">
        <v>368</v>
      </c>
      <c r="AF30" s="933"/>
      <c r="AG30" s="933"/>
      <c r="AH30" s="128"/>
      <c r="AI30" s="933" t="s">
        <v>464</v>
      </c>
      <c r="AJ30" s="933"/>
      <c r="AK30" s="933"/>
      <c r="AL30" s="128"/>
      <c r="AM30" s="933" t="s">
        <v>465</v>
      </c>
      <c r="AN30" s="933"/>
      <c r="AO30" s="933"/>
      <c r="AP30" s="128"/>
      <c r="AQ30" s="135" t="s">
        <v>223</v>
      </c>
      <c r="AR30" s="136"/>
      <c r="AS30" s="136"/>
      <c r="AT30" s="137"/>
      <c r="AU30" s="138" t="s">
        <v>129</v>
      </c>
      <c r="AV30" s="138"/>
      <c r="AW30" s="138"/>
      <c r="AX30" s="139"/>
      <c r="AY30" s="34">
        <f>COUNTA($G$32)</f>
        <v>0</v>
      </c>
    </row>
    <row r="31" spans="1:51" ht="18.75" customHeight="1" x14ac:dyDescent="0.2">
      <c r="A31" s="696"/>
      <c r="B31" s="697"/>
      <c r="C31" s="697"/>
      <c r="D31" s="697"/>
      <c r="E31" s="697"/>
      <c r="F31" s="698"/>
      <c r="G31" s="171"/>
      <c r="H31" s="123"/>
      <c r="I31" s="123"/>
      <c r="J31" s="123"/>
      <c r="K31" s="123"/>
      <c r="L31" s="123"/>
      <c r="M31" s="123"/>
      <c r="N31" s="123"/>
      <c r="O31" s="124"/>
      <c r="P31" s="122"/>
      <c r="Q31" s="123"/>
      <c r="R31" s="123"/>
      <c r="S31" s="123"/>
      <c r="T31" s="123"/>
      <c r="U31" s="123"/>
      <c r="V31" s="123"/>
      <c r="W31" s="123"/>
      <c r="X31" s="124"/>
      <c r="Y31" s="941"/>
      <c r="Z31" s="942"/>
      <c r="AA31" s="943"/>
      <c r="AB31" s="947"/>
      <c r="AC31" s="721"/>
      <c r="AD31" s="722"/>
      <c r="AE31" s="704"/>
      <c r="AF31" s="704"/>
      <c r="AG31" s="704"/>
      <c r="AH31" s="131"/>
      <c r="AI31" s="704"/>
      <c r="AJ31" s="704"/>
      <c r="AK31" s="704"/>
      <c r="AL31" s="131"/>
      <c r="AM31" s="704"/>
      <c r="AN31" s="704"/>
      <c r="AO31" s="704"/>
      <c r="AP31" s="131"/>
      <c r="AQ31" s="140"/>
      <c r="AR31" s="141"/>
      <c r="AS31" s="142" t="s">
        <v>224</v>
      </c>
      <c r="AT31" s="143"/>
      <c r="AU31" s="141"/>
      <c r="AV31" s="141"/>
      <c r="AW31" s="123" t="s">
        <v>170</v>
      </c>
      <c r="AX31" s="144"/>
      <c r="AY31" s="34">
        <f t="shared" ref="AY31:AY36" si="4">$AY$30</f>
        <v>0</v>
      </c>
    </row>
    <row r="32" spans="1:51" ht="22.5" customHeight="1" x14ac:dyDescent="0.2">
      <c r="A32" s="699"/>
      <c r="B32" s="697"/>
      <c r="C32" s="697"/>
      <c r="D32" s="697"/>
      <c r="E32" s="697"/>
      <c r="F32" s="698"/>
      <c r="G32" s="193"/>
      <c r="H32" s="951"/>
      <c r="I32" s="951"/>
      <c r="J32" s="951"/>
      <c r="K32" s="951"/>
      <c r="L32" s="951"/>
      <c r="M32" s="951"/>
      <c r="N32" s="951"/>
      <c r="O32" s="952"/>
      <c r="P32" s="146"/>
      <c r="Q32" s="664"/>
      <c r="R32" s="664"/>
      <c r="S32" s="664"/>
      <c r="T32" s="664"/>
      <c r="U32" s="664"/>
      <c r="V32" s="664"/>
      <c r="W32" s="664"/>
      <c r="X32" s="665"/>
      <c r="Y32" s="937" t="s">
        <v>12</v>
      </c>
      <c r="Z32" s="938"/>
      <c r="AA32" s="939"/>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0"/>
      <c r="B33" s="701"/>
      <c r="C33" s="701"/>
      <c r="D33" s="701"/>
      <c r="E33" s="701"/>
      <c r="F33" s="702"/>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8"/>
      <c r="B34" s="949"/>
      <c r="C34" s="949"/>
      <c r="D34" s="949"/>
      <c r="E34" s="949"/>
      <c r="F34" s="950"/>
      <c r="G34" s="956"/>
      <c r="H34" s="957"/>
      <c r="I34" s="957"/>
      <c r="J34" s="957"/>
      <c r="K34" s="957"/>
      <c r="L34" s="957"/>
      <c r="M34" s="957"/>
      <c r="N34" s="957"/>
      <c r="O34" s="958"/>
      <c r="P34" s="667"/>
      <c r="Q34" s="667"/>
      <c r="R34" s="667"/>
      <c r="S34" s="667"/>
      <c r="T34" s="667"/>
      <c r="U34" s="667"/>
      <c r="V34" s="667"/>
      <c r="W34" s="667"/>
      <c r="X34" s="668"/>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3" t="s">
        <v>340</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6" t="s">
        <v>313</v>
      </c>
      <c r="B37" s="697"/>
      <c r="C37" s="697"/>
      <c r="D37" s="697"/>
      <c r="E37" s="697"/>
      <c r="F37" s="698"/>
      <c r="G37" s="170" t="s">
        <v>140</v>
      </c>
      <c r="H37" s="120"/>
      <c r="I37" s="120"/>
      <c r="J37" s="120"/>
      <c r="K37" s="120"/>
      <c r="L37" s="120"/>
      <c r="M37" s="120"/>
      <c r="N37" s="120"/>
      <c r="O37" s="121"/>
      <c r="P37" s="119" t="s">
        <v>56</v>
      </c>
      <c r="Q37" s="120"/>
      <c r="R37" s="120"/>
      <c r="S37" s="120"/>
      <c r="T37" s="120"/>
      <c r="U37" s="120"/>
      <c r="V37" s="120"/>
      <c r="W37" s="120"/>
      <c r="X37" s="121"/>
      <c r="Y37" s="940"/>
      <c r="Z37" s="291"/>
      <c r="AA37" s="292"/>
      <c r="AB37" s="944" t="s">
        <v>11</v>
      </c>
      <c r="AC37" s="945"/>
      <c r="AD37" s="946"/>
      <c r="AE37" s="933" t="s">
        <v>368</v>
      </c>
      <c r="AF37" s="933"/>
      <c r="AG37" s="933"/>
      <c r="AH37" s="128"/>
      <c r="AI37" s="933" t="s">
        <v>464</v>
      </c>
      <c r="AJ37" s="933"/>
      <c r="AK37" s="933"/>
      <c r="AL37" s="128"/>
      <c r="AM37" s="933" t="s">
        <v>465</v>
      </c>
      <c r="AN37" s="933"/>
      <c r="AO37" s="933"/>
      <c r="AP37" s="128"/>
      <c r="AQ37" s="135" t="s">
        <v>223</v>
      </c>
      <c r="AR37" s="136"/>
      <c r="AS37" s="136"/>
      <c r="AT37" s="137"/>
      <c r="AU37" s="138" t="s">
        <v>129</v>
      </c>
      <c r="AV37" s="138"/>
      <c r="AW37" s="138"/>
      <c r="AX37" s="139"/>
      <c r="AY37" s="34">
        <f>COUNTA($G$39)</f>
        <v>0</v>
      </c>
    </row>
    <row r="38" spans="1:51" ht="18.75" customHeight="1" x14ac:dyDescent="0.2">
      <c r="A38" s="696"/>
      <c r="B38" s="697"/>
      <c r="C38" s="697"/>
      <c r="D38" s="697"/>
      <c r="E38" s="697"/>
      <c r="F38" s="698"/>
      <c r="G38" s="171"/>
      <c r="H38" s="123"/>
      <c r="I38" s="123"/>
      <c r="J38" s="123"/>
      <c r="K38" s="123"/>
      <c r="L38" s="123"/>
      <c r="M38" s="123"/>
      <c r="N38" s="123"/>
      <c r="O38" s="124"/>
      <c r="P38" s="122"/>
      <c r="Q38" s="123"/>
      <c r="R38" s="123"/>
      <c r="S38" s="123"/>
      <c r="T38" s="123"/>
      <c r="U38" s="123"/>
      <c r="V38" s="123"/>
      <c r="W38" s="123"/>
      <c r="X38" s="124"/>
      <c r="Y38" s="941"/>
      <c r="Z38" s="942"/>
      <c r="AA38" s="943"/>
      <c r="AB38" s="947"/>
      <c r="AC38" s="721"/>
      <c r="AD38" s="722"/>
      <c r="AE38" s="704"/>
      <c r="AF38" s="704"/>
      <c r="AG38" s="704"/>
      <c r="AH38" s="131"/>
      <c r="AI38" s="704"/>
      <c r="AJ38" s="704"/>
      <c r="AK38" s="704"/>
      <c r="AL38" s="131"/>
      <c r="AM38" s="704"/>
      <c r="AN38" s="704"/>
      <c r="AO38" s="704"/>
      <c r="AP38" s="131"/>
      <c r="AQ38" s="140"/>
      <c r="AR38" s="141"/>
      <c r="AS38" s="142" t="s">
        <v>224</v>
      </c>
      <c r="AT38" s="143"/>
      <c r="AU38" s="141"/>
      <c r="AV38" s="141"/>
      <c r="AW38" s="123" t="s">
        <v>170</v>
      </c>
      <c r="AX38" s="144"/>
      <c r="AY38" s="34">
        <f t="shared" ref="AY38:AY43" si="5">$AY$37</f>
        <v>0</v>
      </c>
    </row>
    <row r="39" spans="1:51" ht="22.5" customHeight="1" x14ac:dyDescent="0.2">
      <c r="A39" s="699"/>
      <c r="B39" s="697"/>
      <c r="C39" s="697"/>
      <c r="D39" s="697"/>
      <c r="E39" s="697"/>
      <c r="F39" s="698"/>
      <c r="G39" s="193"/>
      <c r="H39" s="951"/>
      <c r="I39" s="951"/>
      <c r="J39" s="951"/>
      <c r="K39" s="951"/>
      <c r="L39" s="951"/>
      <c r="M39" s="951"/>
      <c r="N39" s="951"/>
      <c r="O39" s="952"/>
      <c r="P39" s="146"/>
      <c r="Q39" s="664"/>
      <c r="R39" s="664"/>
      <c r="S39" s="664"/>
      <c r="T39" s="664"/>
      <c r="U39" s="664"/>
      <c r="V39" s="664"/>
      <c r="W39" s="664"/>
      <c r="X39" s="665"/>
      <c r="Y39" s="937" t="s">
        <v>12</v>
      </c>
      <c r="Z39" s="938"/>
      <c r="AA39" s="939"/>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0"/>
      <c r="B40" s="701"/>
      <c r="C40" s="701"/>
      <c r="D40" s="701"/>
      <c r="E40" s="701"/>
      <c r="F40" s="702"/>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8"/>
      <c r="B41" s="949"/>
      <c r="C41" s="949"/>
      <c r="D41" s="949"/>
      <c r="E41" s="949"/>
      <c r="F41" s="950"/>
      <c r="G41" s="956"/>
      <c r="H41" s="957"/>
      <c r="I41" s="957"/>
      <c r="J41" s="957"/>
      <c r="K41" s="957"/>
      <c r="L41" s="957"/>
      <c r="M41" s="957"/>
      <c r="N41" s="957"/>
      <c r="O41" s="958"/>
      <c r="P41" s="667"/>
      <c r="Q41" s="667"/>
      <c r="R41" s="667"/>
      <c r="S41" s="667"/>
      <c r="T41" s="667"/>
      <c r="U41" s="667"/>
      <c r="V41" s="667"/>
      <c r="W41" s="667"/>
      <c r="X41" s="668"/>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3" t="s">
        <v>340</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6" t="s">
        <v>313</v>
      </c>
      <c r="B44" s="697"/>
      <c r="C44" s="697"/>
      <c r="D44" s="697"/>
      <c r="E44" s="697"/>
      <c r="F44" s="698"/>
      <c r="G44" s="170" t="s">
        <v>140</v>
      </c>
      <c r="H44" s="120"/>
      <c r="I44" s="120"/>
      <c r="J44" s="120"/>
      <c r="K44" s="120"/>
      <c r="L44" s="120"/>
      <c r="M44" s="120"/>
      <c r="N44" s="120"/>
      <c r="O44" s="121"/>
      <c r="P44" s="119" t="s">
        <v>56</v>
      </c>
      <c r="Q44" s="120"/>
      <c r="R44" s="120"/>
      <c r="S44" s="120"/>
      <c r="T44" s="120"/>
      <c r="U44" s="120"/>
      <c r="V44" s="120"/>
      <c r="W44" s="120"/>
      <c r="X44" s="121"/>
      <c r="Y44" s="940"/>
      <c r="Z44" s="291"/>
      <c r="AA44" s="292"/>
      <c r="AB44" s="944" t="s">
        <v>11</v>
      </c>
      <c r="AC44" s="945"/>
      <c r="AD44" s="946"/>
      <c r="AE44" s="933" t="s">
        <v>368</v>
      </c>
      <c r="AF44" s="933"/>
      <c r="AG44" s="933"/>
      <c r="AH44" s="128"/>
      <c r="AI44" s="933" t="s">
        <v>464</v>
      </c>
      <c r="AJ44" s="933"/>
      <c r="AK44" s="933"/>
      <c r="AL44" s="128"/>
      <c r="AM44" s="933" t="s">
        <v>465</v>
      </c>
      <c r="AN44" s="933"/>
      <c r="AO44" s="933"/>
      <c r="AP44" s="128"/>
      <c r="AQ44" s="135" t="s">
        <v>223</v>
      </c>
      <c r="AR44" s="136"/>
      <c r="AS44" s="136"/>
      <c r="AT44" s="137"/>
      <c r="AU44" s="138" t="s">
        <v>129</v>
      </c>
      <c r="AV44" s="138"/>
      <c r="AW44" s="138"/>
      <c r="AX44" s="139"/>
      <c r="AY44" s="34">
        <f>COUNTA($G$46)</f>
        <v>0</v>
      </c>
    </row>
    <row r="45" spans="1:51" ht="18.75" customHeight="1" x14ac:dyDescent="0.2">
      <c r="A45" s="696"/>
      <c r="B45" s="697"/>
      <c r="C45" s="697"/>
      <c r="D45" s="697"/>
      <c r="E45" s="697"/>
      <c r="F45" s="698"/>
      <c r="G45" s="171"/>
      <c r="H45" s="123"/>
      <c r="I45" s="123"/>
      <c r="J45" s="123"/>
      <c r="K45" s="123"/>
      <c r="L45" s="123"/>
      <c r="M45" s="123"/>
      <c r="N45" s="123"/>
      <c r="O45" s="124"/>
      <c r="P45" s="122"/>
      <c r="Q45" s="123"/>
      <c r="R45" s="123"/>
      <c r="S45" s="123"/>
      <c r="T45" s="123"/>
      <c r="U45" s="123"/>
      <c r="V45" s="123"/>
      <c r="W45" s="123"/>
      <c r="X45" s="124"/>
      <c r="Y45" s="941"/>
      <c r="Z45" s="942"/>
      <c r="AA45" s="943"/>
      <c r="AB45" s="947"/>
      <c r="AC45" s="721"/>
      <c r="AD45" s="722"/>
      <c r="AE45" s="704"/>
      <c r="AF45" s="704"/>
      <c r="AG45" s="704"/>
      <c r="AH45" s="131"/>
      <c r="AI45" s="704"/>
      <c r="AJ45" s="704"/>
      <c r="AK45" s="704"/>
      <c r="AL45" s="131"/>
      <c r="AM45" s="704"/>
      <c r="AN45" s="704"/>
      <c r="AO45" s="704"/>
      <c r="AP45" s="131"/>
      <c r="AQ45" s="140"/>
      <c r="AR45" s="141"/>
      <c r="AS45" s="142" t="s">
        <v>224</v>
      </c>
      <c r="AT45" s="143"/>
      <c r="AU45" s="141"/>
      <c r="AV45" s="141"/>
      <c r="AW45" s="123" t="s">
        <v>170</v>
      </c>
      <c r="AX45" s="144"/>
      <c r="AY45" s="34">
        <f t="shared" ref="AY45:AY50" si="6">$AY$44</f>
        <v>0</v>
      </c>
    </row>
    <row r="46" spans="1:51" ht="22.5" customHeight="1" x14ac:dyDescent="0.2">
      <c r="A46" s="699"/>
      <c r="B46" s="697"/>
      <c r="C46" s="697"/>
      <c r="D46" s="697"/>
      <c r="E46" s="697"/>
      <c r="F46" s="698"/>
      <c r="G46" s="193"/>
      <c r="H46" s="951"/>
      <c r="I46" s="951"/>
      <c r="J46" s="951"/>
      <c r="K46" s="951"/>
      <c r="L46" s="951"/>
      <c r="M46" s="951"/>
      <c r="N46" s="951"/>
      <c r="O46" s="952"/>
      <c r="P46" s="146"/>
      <c r="Q46" s="664"/>
      <c r="R46" s="664"/>
      <c r="S46" s="664"/>
      <c r="T46" s="664"/>
      <c r="U46" s="664"/>
      <c r="V46" s="664"/>
      <c r="W46" s="664"/>
      <c r="X46" s="665"/>
      <c r="Y46" s="937" t="s">
        <v>12</v>
      </c>
      <c r="Z46" s="938"/>
      <c r="AA46" s="939"/>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0"/>
      <c r="B47" s="701"/>
      <c r="C47" s="701"/>
      <c r="D47" s="701"/>
      <c r="E47" s="701"/>
      <c r="F47" s="702"/>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8"/>
      <c r="B48" s="949"/>
      <c r="C48" s="949"/>
      <c r="D48" s="949"/>
      <c r="E48" s="949"/>
      <c r="F48" s="950"/>
      <c r="G48" s="956"/>
      <c r="H48" s="957"/>
      <c r="I48" s="957"/>
      <c r="J48" s="957"/>
      <c r="K48" s="957"/>
      <c r="L48" s="957"/>
      <c r="M48" s="957"/>
      <c r="N48" s="957"/>
      <c r="O48" s="958"/>
      <c r="P48" s="667"/>
      <c r="Q48" s="667"/>
      <c r="R48" s="667"/>
      <c r="S48" s="667"/>
      <c r="T48" s="667"/>
      <c r="U48" s="667"/>
      <c r="V48" s="667"/>
      <c r="W48" s="667"/>
      <c r="X48" s="668"/>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3" t="s">
        <v>340</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6" t="s">
        <v>313</v>
      </c>
      <c r="B51" s="697"/>
      <c r="C51" s="697"/>
      <c r="D51" s="697"/>
      <c r="E51" s="697"/>
      <c r="F51" s="698"/>
      <c r="G51" s="170" t="s">
        <v>140</v>
      </c>
      <c r="H51" s="120"/>
      <c r="I51" s="120"/>
      <c r="J51" s="120"/>
      <c r="K51" s="120"/>
      <c r="L51" s="120"/>
      <c r="M51" s="120"/>
      <c r="N51" s="120"/>
      <c r="O51" s="121"/>
      <c r="P51" s="119" t="s">
        <v>56</v>
      </c>
      <c r="Q51" s="120"/>
      <c r="R51" s="120"/>
      <c r="S51" s="120"/>
      <c r="T51" s="120"/>
      <c r="U51" s="120"/>
      <c r="V51" s="120"/>
      <c r="W51" s="120"/>
      <c r="X51" s="121"/>
      <c r="Y51" s="940"/>
      <c r="Z51" s="291"/>
      <c r="AA51" s="292"/>
      <c r="AB51" s="128" t="s">
        <v>11</v>
      </c>
      <c r="AC51" s="945"/>
      <c r="AD51" s="946"/>
      <c r="AE51" s="933" t="s">
        <v>368</v>
      </c>
      <c r="AF51" s="933"/>
      <c r="AG51" s="933"/>
      <c r="AH51" s="128"/>
      <c r="AI51" s="933" t="s">
        <v>464</v>
      </c>
      <c r="AJ51" s="933"/>
      <c r="AK51" s="933"/>
      <c r="AL51" s="128"/>
      <c r="AM51" s="933" t="s">
        <v>465</v>
      </c>
      <c r="AN51" s="933"/>
      <c r="AO51" s="933"/>
      <c r="AP51" s="128"/>
      <c r="AQ51" s="135" t="s">
        <v>223</v>
      </c>
      <c r="AR51" s="136"/>
      <c r="AS51" s="136"/>
      <c r="AT51" s="137"/>
      <c r="AU51" s="138" t="s">
        <v>129</v>
      </c>
      <c r="AV51" s="138"/>
      <c r="AW51" s="138"/>
      <c r="AX51" s="139"/>
      <c r="AY51" s="34">
        <f>COUNTA($G$53)</f>
        <v>0</v>
      </c>
    </row>
    <row r="52" spans="1:51" ht="18.75" customHeight="1" x14ac:dyDescent="0.2">
      <c r="A52" s="696"/>
      <c r="B52" s="697"/>
      <c r="C52" s="697"/>
      <c r="D52" s="697"/>
      <c r="E52" s="697"/>
      <c r="F52" s="698"/>
      <c r="G52" s="171"/>
      <c r="H52" s="123"/>
      <c r="I52" s="123"/>
      <c r="J52" s="123"/>
      <c r="K52" s="123"/>
      <c r="L52" s="123"/>
      <c r="M52" s="123"/>
      <c r="N52" s="123"/>
      <c r="O52" s="124"/>
      <c r="P52" s="122"/>
      <c r="Q52" s="123"/>
      <c r="R52" s="123"/>
      <c r="S52" s="123"/>
      <c r="T52" s="123"/>
      <c r="U52" s="123"/>
      <c r="V52" s="123"/>
      <c r="W52" s="123"/>
      <c r="X52" s="124"/>
      <c r="Y52" s="941"/>
      <c r="Z52" s="942"/>
      <c r="AA52" s="943"/>
      <c r="AB52" s="947"/>
      <c r="AC52" s="721"/>
      <c r="AD52" s="722"/>
      <c r="AE52" s="704"/>
      <c r="AF52" s="704"/>
      <c r="AG52" s="704"/>
      <c r="AH52" s="131"/>
      <c r="AI52" s="704"/>
      <c r="AJ52" s="704"/>
      <c r="AK52" s="704"/>
      <c r="AL52" s="131"/>
      <c r="AM52" s="704"/>
      <c r="AN52" s="704"/>
      <c r="AO52" s="704"/>
      <c r="AP52" s="131"/>
      <c r="AQ52" s="140"/>
      <c r="AR52" s="141"/>
      <c r="AS52" s="142" t="s">
        <v>224</v>
      </c>
      <c r="AT52" s="143"/>
      <c r="AU52" s="141"/>
      <c r="AV52" s="141"/>
      <c r="AW52" s="123" t="s">
        <v>170</v>
      </c>
      <c r="AX52" s="144"/>
      <c r="AY52" s="34">
        <f t="shared" ref="AY52:AY57" si="7">$AY$51</f>
        <v>0</v>
      </c>
    </row>
    <row r="53" spans="1:51" ht="22.5" customHeight="1" x14ac:dyDescent="0.2">
      <c r="A53" s="699"/>
      <c r="B53" s="697"/>
      <c r="C53" s="697"/>
      <c r="D53" s="697"/>
      <c r="E53" s="697"/>
      <c r="F53" s="698"/>
      <c r="G53" s="193"/>
      <c r="H53" s="951"/>
      <c r="I53" s="951"/>
      <c r="J53" s="951"/>
      <c r="K53" s="951"/>
      <c r="L53" s="951"/>
      <c r="M53" s="951"/>
      <c r="N53" s="951"/>
      <c r="O53" s="952"/>
      <c r="P53" s="146"/>
      <c r="Q53" s="664"/>
      <c r="R53" s="664"/>
      <c r="S53" s="664"/>
      <c r="T53" s="664"/>
      <c r="U53" s="664"/>
      <c r="V53" s="664"/>
      <c r="W53" s="664"/>
      <c r="X53" s="665"/>
      <c r="Y53" s="937" t="s">
        <v>12</v>
      </c>
      <c r="Z53" s="938"/>
      <c r="AA53" s="939"/>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0"/>
      <c r="B54" s="701"/>
      <c r="C54" s="701"/>
      <c r="D54" s="701"/>
      <c r="E54" s="701"/>
      <c r="F54" s="702"/>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8"/>
      <c r="B55" s="949"/>
      <c r="C55" s="949"/>
      <c r="D55" s="949"/>
      <c r="E55" s="949"/>
      <c r="F55" s="950"/>
      <c r="G55" s="956"/>
      <c r="H55" s="957"/>
      <c r="I55" s="957"/>
      <c r="J55" s="957"/>
      <c r="K55" s="957"/>
      <c r="L55" s="957"/>
      <c r="M55" s="957"/>
      <c r="N55" s="957"/>
      <c r="O55" s="958"/>
      <c r="P55" s="667"/>
      <c r="Q55" s="667"/>
      <c r="R55" s="667"/>
      <c r="S55" s="667"/>
      <c r="T55" s="667"/>
      <c r="U55" s="667"/>
      <c r="V55" s="667"/>
      <c r="W55" s="667"/>
      <c r="X55" s="668"/>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3" t="s">
        <v>340</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6" t="s">
        <v>313</v>
      </c>
      <c r="B58" s="697"/>
      <c r="C58" s="697"/>
      <c r="D58" s="697"/>
      <c r="E58" s="697"/>
      <c r="F58" s="698"/>
      <c r="G58" s="170" t="s">
        <v>140</v>
      </c>
      <c r="H58" s="120"/>
      <c r="I58" s="120"/>
      <c r="J58" s="120"/>
      <c r="K58" s="120"/>
      <c r="L58" s="120"/>
      <c r="M58" s="120"/>
      <c r="N58" s="120"/>
      <c r="O58" s="121"/>
      <c r="P58" s="119" t="s">
        <v>56</v>
      </c>
      <c r="Q58" s="120"/>
      <c r="R58" s="120"/>
      <c r="S58" s="120"/>
      <c r="T58" s="120"/>
      <c r="U58" s="120"/>
      <c r="V58" s="120"/>
      <c r="W58" s="120"/>
      <c r="X58" s="121"/>
      <c r="Y58" s="940"/>
      <c r="Z58" s="291"/>
      <c r="AA58" s="292"/>
      <c r="AB58" s="944" t="s">
        <v>11</v>
      </c>
      <c r="AC58" s="945"/>
      <c r="AD58" s="946"/>
      <c r="AE58" s="933" t="s">
        <v>368</v>
      </c>
      <c r="AF58" s="933"/>
      <c r="AG58" s="933"/>
      <c r="AH58" s="128"/>
      <c r="AI58" s="933" t="s">
        <v>464</v>
      </c>
      <c r="AJ58" s="933"/>
      <c r="AK58" s="933"/>
      <c r="AL58" s="128"/>
      <c r="AM58" s="933" t="s">
        <v>465</v>
      </c>
      <c r="AN58" s="933"/>
      <c r="AO58" s="933"/>
      <c r="AP58" s="128"/>
      <c r="AQ58" s="135" t="s">
        <v>223</v>
      </c>
      <c r="AR58" s="136"/>
      <c r="AS58" s="136"/>
      <c r="AT58" s="137"/>
      <c r="AU58" s="138" t="s">
        <v>129</v>
      </c>
      <c r="AV58" s="138"/>
      <c r="AW58" s="138"/>
      <c r="AX58" s="139"/>
      <c r="AY58" s="34">
        <f>COUNTA($G$60)</f>
        <v>0</v>
      </c>
    </row>
    <row r="59" spans="1:51" ht="18.75" customHeight="1" x14ac:dyDescent="0.2">
      <c r="A59" s="696"/>
      <c r="B59" s="697"/>
      <c r="C59" s="697"/>
      <c r="D59" s="697"/>
      <c r="E59" s="697"/>
      <c r="F59" s="698"/>
      <c r="G59" s="171"/>
      <c r="H59" s="123"/>
      <c r="I59" s="123"/>
      <c r="J59" s="123"/>
      <c r="K59" s="123"/>
      <c r="L59" s="123"/>
      <c r="M59" s="123"/>
      <c r="N59" s="123"/>
      <c r="O59" s="124"/>
      <c r="P59" s="122"/>
      <c r="Q59" s="123"/>
      <c r="R59" s="123"/>
      <c r="S59" s="123"/>
      <c r="T59" s="123"/>
      <c r="U59" s="123"/>
      <c r="V59" s="123"/>
      <c r="W59" s="123"/>
      <c r="X59" s="124"/>
      <c r="Y59" s="941"/>
      <c r="Z59" s="942"/>
      <c r="AA59" s="943"/>
      <c r="AB59" s="947"/>
      <c r="AC59" s="721"/>
      <c r="AD59" s="722"/>
      <c r="AE59" s="704"/>
      <c r="AF59" s="704"/>
      <c r="AG59" s="704"/>
      <c r="AH59" s="131"/>
      <c r="AI59" s="704"/>
      <c r="AJ59" s="704"/>
      <c r="AK59" s="704"/>
      <c r="AL59" s="131"/>
      <c r="AM59" s="704"/>
      <c r="AN59" s="704"/>
      <c r="AO59" s="704"/>
      <c r="AP59" s="131"/>
      <c r="AQ59" s="140"/>
      <c r="AR59" s="141"/>
      <c r="AS59" s="142" t="s">
        <v>224</v>
      </c>
      <c r="AT59" s="143"/>
      <c r="AU59" s="141"/>
      <c r="AV59" s="141"/>
      <c r="AW59" s="123" t="s">
        <v>170</v>
      </c>
      <c r="AX59" s="144"/>
      <c r="AY59" s="34">
        <f t="shared" ref="AY59:AY64" si="8">$AY$58</f>
        <v>0</v>
      </c>
    </row>
    <row r="60" spans="1:51" ht="22.5" customHeight="1" x14ac:dyDescent="0.2">
      <c r="A60" s="699"/>
      <c r="B60" s="697"/>
      <c r="C60" s="697"/>
      <c r="D60" s="697"/>
      <c r="E60" s="697"/>
      <c r="F60" s="698"/>
      <c r="G60" s="193"/>
      <c r="H60" s="951"/>
      <c r="I60" s="951"/>
      <c r="J60" s="951"/>
      <c r="K60" s="951"/>
      <c r="L60" s="951"/>
      <c r="M60" s="951"/>
      <c r="N60" s="951"/>
      <c r="O60" s="952"/>
      <c r="P60" s="146"/>
      <c r="Q60" s="664"/>
      <c r="R60" s="664"/>
      <c r="S60" s="664"/>
      <c r="T60" s="664"/>
      <c r="U60" s="664"/>
      <c r="V60" s="664"/>
      <c r="W60" s="664"/>
      <c r="X60" s="665"/>
      <c r="Y60" s="937" t="s">
        <v>12</v>
      </c>
      <c r="Z60" s="938"/>
      <c r="AA60" s="939"/>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0"/>
      <c r="B61" s="701"/>
      <c r="C61" s="701"/>
      <c r="D61" s="701"/>
      <c r="E61" s="701"/>
      <c r="F61" s="702"/>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8"/>
      <c r="B62" s="949"/>
      <c r="C62" s="949"/>
      <c r="D62" s="949"/>
      <c r="E62" s="949"/>
      <c r="F62" s="950"/>
      <c r="G62" s="956"/>
      <c r="H62" s="957"/>
      <c r="I62" s="957"/>
      <c r="J62" s="957"/>
      <c r="K62" s="957"/>
      <c r="L62" s="957"/>
      <c r="M62" s="957"/>
      <c r="N62" s="957"/>
      <c r="O62" s="958"/>
      <c r="P62" s="667"/>
      <c r="Q62" s="667"/>
      <c r="R62" s="667"/>
      <c r="S62" s="667"/>
      <c r="T62" s="667"/>
      <c r="U62" s="667"/>
      <c r="V62" s="667"/>
      <c r="W62" s="667"/>
      <c r="X62" s="668"/>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3" t="s">
        <v>340</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6" t="s">
        <v>313</v>
      </c>
      <c r="B65" s="697"/>
      <c r="C65" s="697"/>
      <c r="D65" s="697"/>
      <c r="E65" s="697"/>
      <c r="F65" s="698"/>
      <c r="G65" s="170" t="s">
        <v>140</v>
      </c>
      <c r="H65" s="120"/>
      <c r="I65" s="120"/>
      <c r="J65" s="120"/>
      <c r="K65" s="120"/>
      <c r="L65" s="120"/>
      <c r="M65" s="120"/>
      <c r="N65" s="120"/>
      <c r="O65" s="121"/>
      <c r="P65" s="119" t="s">
        <v>56</v>
      </c>
      <c r="Q65" s="120"/>
      <c r="R65" s="120"/>
      <c r="S65" s="120"/>
      <c r="T65" s="120"/>
      <c r="U65" s="120"/>
      <c r="V65" s="120"/>
      <c r="W65" s="120"/>
      <c r="X65" s="121"/>
      <c r="Y65" s="940"/>
      <c r="Z65" s="291"/>
      <c r="AA65" s="292"/>
      <c r="AB65" s="944" t="s">
        <v>11</v>
      </c>
      <c r="AC65" s="945"/>
      <c r="AD65" s="946"/>
      <c r="AE65" s="933" t="s">
        <v>368</v>
      </c>
      <c r="AF65" s="933"/>
      <c r="AG65" s="933"/>
      <c r="AH65" s="128"/>
      <c r="AI65" s="933" t="s">
        <v>464</v>
      </c>
      <c r="AJ65" s="933"/>
      <c r="AK65" s="933"/>
      <c r="AL65" s="128"/>
      <c r="AM65" s="933" t="s">
        <v>465</v>
      </c>
      <c r="AN65" s="933"/>
      <c r="AO65" s="933"/>
      <c r="AP65" s="128"/>
      <c r="AQ65" s="135" t="s">
        <v>223</v>
      </c>
      <c r="AR65" s="136"/>
      <c r="AS65" s="136"/>
      <c r="AT65" s="137"/>
      <c r="AU65" s="138" t="s">
        <v>129</v>
      </c>
      <c r="AV65" s="138"/>
      <c r="AW65" s="138"/>
      <c r="AX65" s="139"/>
      <c r="AY65" s="34">
        <f>COUNTA($G$67)</f>
        <v>0</v>
      </c>
    </row>
    <row r="66" spans="1:51" ht="18.75" customHeight="1" x14ac:dyDescent="0.2">
      <c r="A66" s="696"/>
      <c r="B66" s="697"/>
      <c r="C66" s="697"/>
      <c r="D66" s="697"/>
      <c r="E66" s="697"/>
      <c r="F66" s="698"/>
      <c r="G66" s="171"/>
      <c r="H66" s="123"/>
      <c r="I66" s="123"/>
      <c r="J66" s="123"/>
      <c r="K66" s="123"/>
      <c r="L66" s="123"/>
      <c r="M66" s="123"/>
      <c r="N66" s="123"/>
      <c r="O66" s="124"/>
      <c r="P66" s="122"/>
      <c r="Q66" s="123"/>
      <c r="R66" s="123"/>
      <c r="S66" s="123"/>
      <c r="T66" s="123"/>
      <c r="U66" s="123"/>
      <c r="V66" s="123"/>
      <c r="W66" s="123"/>
      <c r="X66" s="124"/>
      <c r="Y66" s="941"/>
      <c r="Z66" s="942"/>
      <c r="AA66" s="943"/>
      <c r="AB66" s="947"/>
      <c r="AC66" s="721"/>
      <c r="AD66" s="722"/>
      <c r="AE66" s="704"/>
      <c r="AF66" s="704"/>
      <c r="AG66" s="704"/>
      <c r="AH66" s="131"/>
      <c r="AI66" s="704"/>
      <c r="AJ66" s="704"/>
      <c r="AK66" s="704"/>
      <c r="AL66" s="131"/>
      <c r="AM66" s="704"/>
      <c r="AN66" s="704"/>
      <c r="AO66" s="704"/>
      <c r="AP66" s="131"/>
      <c r="AQ66" s="140"/>
      <c r="AR66" s="141"/>
      <c r="AS66" s="142" t="s">
        <v>224</v>
      </c>
      <c r="AT66" s="143"/>
      <c r="AU66" s="141"/>
      <c r="AV66" s="141"/>
      <c r="AW66" s="123" t="s">
        <v>170</v>
      </c>
      <c r="AX66" s="144"/>
      <c r="AY66" s="34">
        <f t="shared" ref="AY66:AY71" si="9">$AY$65</f>
        <v>0</v>
      </c>
    </row>
    <row r="67" spans="1:51" ht="22.5" customHeight="1" x14ac:dyDescent="0.2">
      <c r="A67" s="699"/>
      <c r="B67" s="697"/>
      <c r="C67" s="697"/>
      <c r="D67" s="697"/>
      <c r="E67" s="697"/>
      <c r="F67" s="698"/>
      <c r="G67" s="193"/>
      <c r="H67" s="951"/>
      <c r="I67" s="951"/>
      <c r="J67" s="951"/>
      <c r="K67" s="951"/>
      <c r="L67" s="951"/>
      <c r="M67" s="951"/>
      <c r="N67" s="951"/>
      <c r="O67" s="952"/>
      <c r="P67" s="146"/>
      <c r="Q67" s="664"/>
      <c r="R67" s="664"/>
      <c r="S67" s="664"/>
      <c r="T67" s="664"/>
      <c r="U67" s="664"/>
      <c r="V67" s="664"/>
      <c r="W67" s="664"/>
      <c r="X67" s="665"/>
      <c r="Y67" s="937" t="s">
        <v>12</v>
      </c>
      <c r="Z67" s="938"/>
      <c r="AA67" s="939"/>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0"/>
      <c r="B68" s="701"/>
      <c r="C68" s="701"/>
      <c r="D68" s="701"/>
      <c r="E68" s="701"/>
      <c r="F68" s="702"/>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8"/>
      <c r="B69" s="949"/>
      <c r="C69" s="949"/>
      <c r="D69" s="949"/>
      <c r="E69" s="949"/>
      <c r="F69" s="950"/>
      <c r="G69" s="956"/>
      <c r="H69" s="957"/>
      <c r="I69" s="957"/>
      <c r="J69" s="957"/>
      <c r="K69" s="957"/>
      <c r="L69" s="957"/>
      <c r="M69" s="957"/>
      <c r="N69" s="957"/>
      <c r="O69" s="958"/>
      <c r="P69" s="667"/>
      <c r="Q69" s="667"/>
      <c r="R69" s="667"/>
      <c r="S69" s="667"/>
      <c r="T69" s="667"/>
      <c r="U69" s="667"/>
      <c r="V69" s="667"/>
      <c r="W69" s="667"/>
      <c r="X69" s="668"/>
      <c r="Y69" s="190" t="s">
        <v>13</v>
      </c>
      <c r="Z69" s="934"/>
      <c r="AA69" s="935"/>
      <c r="AB69" s="61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3" t="s">
        <v>340</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2" t="s">
        <v>26</v>
      </c>
      <c r="B2" s="973"/>
      <c r="C2" s="973"/>
      <c r="D2" s="973"/>
      <c r="E2" s="973"/>
      <c r="F2" s="974"/>
      <c r="G2" s="317" t="s">
        <v>326</v>
      </c>
      <c r="H2" s="318"/>
      <c r="I2" s="318"/>
      <c r="J2" s="318"/>
      <c r="K2" s="318"/>
      <c r="L2" s="318"/>
      <c r="M2" s="318"/>
      <c r="N2" s="318"/>
      <c r="O2" s="318"/>
      <c r="P2" s="318"/>
      <c r="Q2" s="318"/>
      <c r="R2" s="318"/>
      <c r="S2" s="318"/>
      <c r="T2" s="318"/>
      <c r="U2" s="318"/>
      <c r="V2" s="318"/>
      <c r="W2" s="318"/>
      <c r="X2" s="318"/>
      <c r="Y2" s="318"/>
      <c r="Z2" s="318"/>
      <c r="AA2" s="318"/>
      <c r="AB2" s="319"/>
      <c r="AC2" s="317" t="s">
        <v>328</v>
      </c>
      <c r="AD2" s="329"/>
      <c r="AE2" s="329"/>
      <c r="AF2" s="329"/>
      <c r="AG2" s="329"/>
      <c r="AH2" s="329"/>
      <c r="AI2" s="329"/>
      <c r="AJ2" s="329"/>
      <c r="AK2" s="329"/>
      <c r="AL2" s="329"/>
      <c r="AM2" s="329"/>
      <c r="AN2" s="329"/>
      <c r="AO2" s="329"/>
      <c r="AP2" s="329"/>
      <c r="AQ2" s="329"/>
      <c r="AR2" s="329"/>
      <c r="AS2" s="329"/>
      <c r="AT2" s="329"/>
      <c r="AU2" s="329"/>
      <c r="AV2" s="329"/>
      <c r="AW2" s="329"/>
      <c r="AX2" s="330"/>
      <c r="AY2">
        <f>COUNTA($G$4,$AC$4)</f>
        <v>0</v>
      </c>
    </row>
    <row r="3" spans="1:51" ht="24.75" customHeight="1" x14ac:dyDescent="0.2">
      <c r="A3" s="975"/>
      <c r="B3" s="976"/>
      <c r="C3" s="976"/>
      <c r="D3" s="976"/>
      <c r="E3" s="976"/>
      <c r="F3" s="977"/>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2">
      <c r="A4" s="975"/>
      <c r="B4" s="976"/>
      <c r="C4" s="976"/>
      <c r="D4" s="976"/>
      <c r="E4" s="976"/>
      <c r="F4" s="977"/>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2">
      <c r="A5" s="975"/>
      <c r="B5" s="976"/>
      <c r="C5" s="976"/>
      <c r="D5" s="976"/>
      <c r="E5" s="976"/>
      <c r="F5" s="977"/>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2">
      <c r="A6" s="975"/>
      <c r="B6" s="976"/>
      <c r="C6" s="976"/>
      <c r="D6" s="976"/>
      <c r="E6" s="976"/>
      <c r="F6" s="977"/>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2">
      <c r="A7" s="975"/>
      <c r="B7" s="976"/>
      <c r="C7" s="976"/>
      <c r="D7" s="976"/>
      <c r="E7" s="976"/>
      <c r="F7" s="977"/>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2">
      <c r="A8" s="975"/>
      <c r="B8" s="976"/>
      <c r="C8" s="976"/>
      <c r="D8" s="976"/>
      <c r="E8" s="976"/>
      <c r="F8" s="977"/>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2">
      <c r="A9" s="975"/>
      <c r="B9" s="976"/>
      <c r="C9" s="976"/>
      <c r="D9" s="976"/>
      <c r="E9" s="976"/>
      <c r="F9" s="977"/>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2">
      <c r="A10" s="975"/>
      <c r="B10" s="976"/>
      <c r="C10" s="976"/>
      <c r="D10" s="976"/>
      <c r="E10" s="976"/>
      <c r="F10" s="977"/>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2">
      <c r="A11" s="975"/>
      <c r="B11" s="976"/>
      <c r="C11" s="976"/>
      <c r="D11" s="976"/>
      <c r="E11" s="976"/>
      <c r="F11" s="977"/>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2">
      <c r="A12" s="975"/>
      <c r="B12" s="976"/>
      <c r="C12" s="976"/>
      <c r="D12" s="976"/>
      <c r="E12" s="976"/>
      <c r="F12" s="977"/>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2">
      <c r="A13" s="975"/>
      <c r="B13" s="976"/>
      <c r="C13" s="976"/>
      <c r="D13" s="976"/>
      <c r="E13" s="976"/>
      <c r="F13" s="977"/>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5">
      <c r="A14" s="975"/>
      <c r="B14" s="976"/>
      <c r="C14" s="976"/>
      <c r="D14" s="976"/>
      <c r="E14" s="976"/>
      <c r="F14" s="977"/>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2">
      <c r="A15" s="975"/>
      <c r="B15" s="976"/>
      <c r="C15" s="976"/>
      <c r="D15" s="976"/>
      <c r="E15" s="976"/>
      <c r="F15" s="977"/>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2">
      <c r="A16" s="975"/>
      <c r="B16" s="976"/>
      <c r="C16" s="976"/>
      <c r="D16" s="976"/>
      <c r="E16" s="976"/>
      <c r="F16" s="977"/>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2">
      <c r="A17" s="975"/>
      <c r="B17" s="976"/>
      <c r="C17" s="976"/>
      <c r="D17" s="976"/>
      <c r="E17" s="976"/>
      <c r="F17" s="977"/>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2">
      <c r="A18" s="975"/>
      <c r="B18" s="976"/>
      <c r="C18" s="976"/>
      <c r="D18" s="976"/>
      <c r="E18" s="976"/>
      <c r="F18" s="977"/>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2">
      <c r="A19" s="975"/>
      <c r="B19" s="976"/>
      <c r="C19" s="976"/>
      <c r="D19" s="976"/>
      <c r="E19" s="976"/>
      <c r="F19" s="977"/>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2">
      <c r="A20" s="975"/>
      <c r="B20" s="976"/>
      <c r="C20" s="976"/>
      <c r="D20" s="976"/>
      <c r="E20" s="976"/>
      <c r="F20" s="977"/>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2">
      <c r="A21" s="975"/>
      <c r="B21" s="976"/>
      <c r="C21" s="976"/>
      <c r="D21" s="976"/>
      <c r="E21" s="976"/>
      <c r="F21" s="977"/>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2">
      <c r="A22" s="975"/>
      <c r="B22" s="976"/>
      <c r="C22" s="976"/>
      <c r="D22" s="976"/>
      <c r="E22" s="976"/>
      <c r="F22" s="977"/>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2">
      <c r="A23" s="975"/>
      <c r="B23" s="976"/>
      <c r="C23" s="976"/>
      <c r="D23" s="976"/>
      <c r="E23" s="976"/>
      <c r="F23" s="977"/>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2">
      <c r="A24" s="975"/>
      <c r="B24" s="976"/>
      <c r="C24" s="976"/>
      <c r="D24" s="976"/>
      <c r="E24" s="976"/>
      <c r="F24" s="977"/>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2">
      <c r="A25" s="975"/>
      <c r="B25" s="976"/>
      <c r="C25" s="976"/>
      <c r="D25" s="976"/>
      <c r="E25" s="976"/>
      <c r="F25" s="977"/>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2">
      <c r="A26" s="975"/>
      <c r="B26" s="976"/>
      <c r="C26" s="976"/>
      <c r="D26" s="976"/>
      <c r="E26" s="976"/>
      <c r="F26" s="977"/>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5">
      <c r="A27" s="975"/>
      <c r="B27" s="976"/>
      <c r="C27" s="976"/>
      <c r="D27" s="976"/>
      <c r="E27" s="976"/>
      <c r="F27" s="977"/>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2">
      <c r="A28" s="975"/>
      <c r="B28" s="976"/>
      <c r="C28" s="976"/>
      <c r="D28" s="976"/>
      <c r="E28" s="976"/>
      <c r="F28" s="977"/>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2">
      <c r="A29" s="975"/>
      <c r="B29" s="976"/>
      <c r="C29" s="976"/>
      <c r="D29" s="976"/>
      <c r="E29" s="976"/>
      <c r="F29" s="977"/>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2">
      <c r="A30" s="975"/>
      <c r="B30" s="976"/>
      <c r="C30" s="976"/>
      <c r="D30" s="976"/>
      <c r="E30" s="976"/>
      <c r="F30" s="977"/>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2">
      <c r="A31" s="975"/>
      <c r="B31" s="976"/>
      <c r="C31" s="976"/>
      <c r="D31" s="976"/>
      <c r="E31" s="976"/>
      <c r="F31" s="977"/>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2">
      <c r="A32" s="975"/>
      <c r="B32" s="976"/>
      <c r="C32" s="976"/>
      <c r="D32" s="976"/>
      <c r="E32" s="976"/>
      <c r="F32" s="977"/>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2">
      <c r="A33" s="975"/>
      <c r="B33" s="976"/>
      <c r="C33" s="976"/>
      <c r="D33" s="976"/>
      <c r="E33" s="976"/>
      <c r="F33" s="977"/>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2">
      <c r="A34" s="975"/>
      <c r="B34" s="976"/>
      <c r="C34" s="976"/>
      <c r="D34" s="976"/>
      <c r="E34" s="976"/>
      <c r="F34" s="977"/>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2">
      <c r="A35" s="975"/>
      <c r="B35" s="976"/>
      <c r="C35" s="976"/>
      <c r="D35" s="976"/>
      <c r="E35" s="976"/>
      <c r="F35" s="977"/>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2">
      <c r="A36" s="975"/>
      <c r="B36" s="976"/>
      <c r="C36" s="976"/>
      <c r="D36" s="976"/>
      <c r="E36" s="976"/>
      <c r="F36" s="977"/>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2">
      <c r="A37" s="975"/>
      <c r="B37" s="976"/>
      <c r="C37" s="976"/>
      <c r="D37" s="976"/>
      <c r="E37" s="976"/>
      <c r="F37" s="977"/>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2">
      <c r="A38" s="975"/>
      <c r="B38" s="976"/>
      <c r="C38" s="976"/>
      <c r="D38" s="976"/>
      <c r="E38" s="976"/>
      <c r="F38" s="977"/>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2">
      <c r="A39" s="975"/>
      <c r="B39" s="976"/>
      <c r="C39" s="976"/>
      <c r="D39" s="976"/>
      <c r="E39" s="976"/>
      <c r="F39" s="977"/>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5">
      <c r="A40" s="975"/>
      <c r="B40" s="976"/>
      <c r="C40" s="976"/>
      <c r="D40" s="976"/>
      <c r="E40" s="976"/>
      <c r="F40" s="977"/>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2">
      <c r="A41" s="975"/>
      <c r="B41" s="976"/>
      <c r="C41" s="976"/>
      <c r="D41" s="976"/>
      <c r="E41" s="976"/>
      <c r="F41" s="977"/>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2">
      <c r="A42" s="975"/>
      <c r="B42" s="976"/>
      <c r="C42" s="976"/>
      <c r="D42" s="976"/>
      <c r="E42" s="976"/>
      <c r="F42" s="977"/>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2">
      <c r="A43" s="975"/>
      <c r="B43" s="976"/>
      <c r="C43" s="976"/>
      <c r="D43" s="976"/>
      <c r="E43" s="976"/>
      <c r="F43" s="977"/>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2">
      <c r="A44" s="975"/>
      <c r="B44" s="976"/>
      <c r="C44" s="976"/>
      <c r="D44" s="976"/>
      <c r="E44" s="976"/>
      <c r="F44" s="977"/>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2">
      <c r="A45" s="975"/>
      <c r="B45" s="976"/>
      <c r="C45" s="976"/>
      <c r="D45" s="976"/>
      <c r="E45" s="976"/>
      <c r="F45" s="977"/>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2">
      <c r="A46" s="975"/>
      <c r="B46" s="976"/>
      <c r="C46" s="976"/>
      <c r="D46" s="976"/>
      <c r="E46" s="976"/>
      <c r="F46" s="977"/>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2">
      <c r="A47" s="975"/>
      <c r="B47" s="976"/>
      <c r="C47" s="976"/>
      <c r="D47" s="976"/>
      <c r="E47" s="976"/>
      <c r="F47" s="977"/>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2">
      <c r="A48" s="975"/>
      <c r="B48" s="976"/>
      <c r="C48" s="976"/>
      <c r="D48" s="976"/>
      <c r="E48" s="976"/>
      <c r="F48" s="977"/>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2">
      <c r="A49" s="975"/>
      <c r="B49" s="976"/>
      <c r="C49" s="976"/>
      <c r="D49" s="976"/>
      <c r="E49" s="976"/>
      <c r="F49" s="977"/>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2">
      <c r="A50" s="975"/>
      <c r="B50" s="976"/>
      <c r="C50" s="976"/>
      <c r="D50" s="976"/>
      <c r="E50" s="976"/>
      <c r="F50" s="977"/>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2">
      <c r="A51" s="975"/>
      <c r="B51" s="976"/>
      <c r="C51" s="976"/>
      <c r="D51" s="976"/>
      <c r="E51" s="976"/>
      <c r="F51" s="977"/>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2">
      <c r="A52" s="975"/>
      <c r="B52" s="976"/>
      <c r="C52" s="976"/>
      <c r="D52" s="976"/>
      <c r="E52" s="976"/>
      <c r="F52" s="977"/>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5">
      <c r="A53" s="978"/>
      <c r="B53" s="979"/>
      <c r="C53" s="979"/>
      <c r="D53" s="979"/>
      <c r="E53" s="979"/>
      <c r="F53" s="980"/>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72" t="s">
        <v>26</v>
      </c>
      <c r="B55" s="973"/>
      <c r="C55" s="973"/>
      <c r="D55" s="973"/>
      <c r="E55" s="973"/>
      <c r="F55" s="974"/>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2">
      <c r="A56" s="975"/>
      <c r="B56" s="976"/>
      <c r="C56" s="976"/>
      <c r="D56" s="976"/>
      <c r="E56" s="976"/>
      <c r="F56" s="977"/>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2">
      <c r="A57" s="975"/>
      <c r="B57" s="976"/>
      <c r="C57" s="976"/>
      <c r="D57" s="976"/>
      <c r="E57" s="976"/>
      <c r="F57" s="977"/>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2">
      <c r="A58" s="975"/>
      <c r="B58" s="976"/>
      <c r="C58" s="976"/>
      <c r="D58" s="976"/>
      <c r="E58" s="976"/>
      <c r="F58" s="977"/>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2">
      <c r="A59" s="975"/>
      <c r="B59" s="976"/>
      <c r="C59" s="976"/>
      <c r="D59" s="976"/>
      <c r="E59" s="976"/>
      <c r="F59" s="977"/>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2">
      <c r="A60" s="975"/>
      <c r="B60" s="976"/>
      <c r="C60" s="976"/>
      <c r="D60" s="976"/>
      <c r="E60" s="976"/>
      <c r="F60" s="977"/>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2">
      <c r="A61" s="975"/>
      <c r="B61" s="976"/>
      <c r="C61" s="976"/>
      <c r="D61" s="976"/>
      <c r="E61" s="976"/>
      <c r="F61" s="977"/>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2">
      <c r="A62" s="975"/>
      <c r="B62" s="976"/>
      <c r="C62" s="976"/>
      <c r="D62" s="976"/>
      <c r="E62" s="976"/>
      <c r="F62" s="977"/>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2">
      <c r="A63" s="975"/>
      <c r="B63" s="976"/>
      <c r="C63" s="976"/>
      <c r="D63" s="976"/>
      <c r="E63" s="976"/>
      <c r="F63" s="977"/>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2">
      <c r="A64" s="975"/>
      <c r="B64" s="976"/>
      <c r="C64" s="976"/>
      <c r="D64" s="976"/>
      <c r="E64" s="976"/>
      <c r="F64" s="977"/>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2">
      <c r="A65" s="975"/>
      <c r="B65" s="976"/>
      <c r="C65" s="976"/>
      <c r="D65" s="976"/>
      <c r="E65" s="976"/>
      <c r="F65" s="977"/>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2">
      <c r="A66" s="975"/>
      <c r="B66" s="976"/>
      <c r="C66" s="976"/>
      <c r="D66" s="976"/>
      <c r="E66" s="976"/>
      <c r="F66" s="977"/>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5">
      <c r="A67" s="975"/>
      <c r="B67" s="976"/>
      <c r="C67" s="976"/>
      <c r="D67" s="976"/>
      <c r="E67" s="976"/>
      <c r="F67" s="977"/>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2">
      <c r="A68" s="975"/>
      <c r="B68" s="976"/>
      <c r="C68" s="976"/>
      <c r="D68" s="976"/>
      <c r="E68" s="976"/>
      <c r="F68" s="977"/>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2">
      <c r="A69" s="975"/>
      <c r="B69" s="976"/>
      <c r="C69" s="976"/>
      <c r="D69" s="976"/>
      <c r="E69" s="976"/>
      <c r="F69" s="977"/>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2">
      <c r="A70" s="975"/>
      <c r="B70" s="976"/>
      <c r="C70" s="976"/>
      <c r="D70" s="976"/>
      <c r="E70" s="976"/>
      <c r="F70" s="977"/>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2">
      <c r="A71" s="975"/>
      <c r="B71" s="976"/>
      <c r="C71" s="976"/>
      <c r="D71" s="976"/>
      <c r="E71" s="976"/>
      <c r="F71" s="977"/>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2">
      <c r="A72" s="975"/>
      <c r="B72" s="976"/>
      <c r="C72" s="976"/>
      <c r="D72" s="976"/>
      <c r="E72" s="976"/>
      <c r="F72" s="977"/>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2">
      <c r="A73" s="975"/>
      <c r="B73" s="976"/>
      <c r="C73" s="976"/>
      <c r="D73" s="976"/>
      <c r="E73" s="976"/>
      <c r="F73" s="977"/>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2">
      <c r="A74" s="975"/>
      <c r="B74" s="976"/>
      <c r="C74" s="976"/>
      <c r="D74" s="976"/>
      <c r="E74" s="976"/>
      <c r="F74" s="977"/>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2">
      <c r="A75" s="975"/>
      <c r="B75" s="976"/>
      <c r="C75" s="976"/>
      <c r="D75" s="976"/>
      <c r="E75" s="976"/>
      <c r="F75" s="977"/>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2">
      <c r="A76" s="975"/>
      <c r="B76" s="976"/>
      <c r="C76" s="976"/>
      <c r="D76" s="976"/>
      <c r="E76" s="976"/>
      <c r="F76" s="977"/>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2">
      <c r="A77" s="975"/>
      <c r="B77" s="976"/>
      <c r="C77" s="976"/>
      <c r="D77" s="976"/>
      <c r="E77" s="976"/>
      <c r="F77" s="977"/>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2">
      <c r="A78" s="975"/>
      <c r="B78" s="976"/>
      <c r="C78" s="976"/>
      <c r="D78" s="976"/>
      <c r="E78" s="976"/>
      <c r="F78" s="977"/>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2">
      <c r="A79" s="975"/>
      <c r="B79" s="976"/>
      <c r="C79" s="976"/>
      <c r="D79" s="976"/>
      <c r="E79" s="976"/>
      <c r="F79" s="977"/>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5">
      <c r="A80" s="975"/>
      <c r="B80" s="976"/>
      <c r="C80" s="976"/>
      <c r="D80" s="976"/>
      <c r="E80" s="976"/>
      <c r="F80" s="977"/>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2">
      <c r="A81" s="975"/>
      <c r="B81" s="976"/>
      <c r="C81" s="976"/>
      <c r="D81" s="976"/>
      <c r="E81" s="976"/>
      <c r="F81" s="977"/>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2">
      <c r="A82" s="975"/>
      <c r="B82" s="976"/>
      <c r="C82" s="976"/>
      <c r="D82" s="976"/>
      <c r="E82" s="976"/>
      <c r="F82" s="977"/>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2">
      <c r="A83" s="975"/>
      <c r="B83" s="976"/>
      <c r="C83" s="976"/>
      <c r="D83" s="976"/>
      <c r="E83" s="976"/>
      <c r="F83" s="977"/>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2">
      <c r="A84" s="975"/>
      <c r="B84" s="976"/>
      <c r="C84" s="976"/>
      <c r="D84" s="976"/>
      <c r="E84" s="976"/>
      <c r="F84" s="977"/>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2">
      <c r="A85" s="975"/>
      <c r="B85" s="976"/>
      <c r="C85" s="976"/>
      <c r="D85" s="976"/>
      <c r="E85" s="976"/>
      <c r="F85" s="977"/>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2">
      <c r="A86" s="975"/>
      <c r="B86" s="976"/>
      <c r="C86" s="976"/>
      <c r="D86" s="976"/>
      <c r="E86" s="976"/>
      <c r="F86" s="977"/>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2">
      <c r="A87" s="975"/>
      <c r="B87" s="976"/>
      <c r="C87" s="976"/>
      <c r="D87" s="976"/>
      <c r="E87" s="976"/>
      <c r="F87" s="977"/>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2">
      <c r="A88" s="975"/>
      <c r="B88" s="976"/>
      <c r="C88" s="976"/>
      <c r="D88" s="976"/>
      <c r="E88" s="976"/>
      <c r="F88" s="977"/>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2">
      <c r="A89" s="975"/>
      <c r="B89" s="976"/>
      <c r="C89" s="976"/>
      <c r="D89" s="976"/>
      <c r="E89" s="976"/>
      <c r="F89" s="977"/>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2">
      <c r="A90" s="975"/>
      <c r="B90" s="976"/>
      <c r="C90" s="976"/>
      <c r="D90" s="976"/>
      <c r="E90" s="976"/>
      <c r="F90" s="977"/>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2">
      <c r="A91" s="975"/>
      <c r="B91" s="976"/>
      <c r="C91" s="976"/>
      <c r="D91" s="976"/>
      <c r="E91" s="976"/>
      <c r="F91" s="977"/>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2">
      <c r="A92" s="975"/>
      <c r="B92" s="976"/>
      <c r="C92" s="976"/>
      <c r="D92" s="976"/>
      <c r="E92" s="976"/>
      <c r="F92" s="977"/>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5">
      <c r="A93" s="975"/>
      <c r="B93" s="976"/>
      <c r="C93" s="976"/>
      <c r="D93" s="976"/>
      <c r="E93" s="976"/>
      <c r="F93" s="977"/>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2">
      <c r="A94" s="975"/>
      <c r="B94" s="976"/>
      <c r="C94" s="976"/>
      <c r="D94" s="976"/>
      <c r="E94" s="976"/>
      <c r="F94" s="977"/>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2">
      <c r="A95" s="975"/>
      <c r="B95" s="976"/>
      <c r="C95" s="976"/>
      <c r="D95" s="976"/>
      <c r="E95" s="976"/>
      <c r="F95" s="977"/>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2">
      <c r="A96" s="975"/>
      <c r="B96" s="976"/>
      <c r="C96" s="976"/>
      <c r="D96" s="976"/>
      <c r="E96" s="976"/>
      <c r="F96" s="977"/>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2">
      <c r="A97" s="975"/>
      <c r="B97" s="976"/>
      <c r="C97" s="976"/>
      <c r="D97" s="976"/>
      <c r="E97" s="976"/>
      <c r="F97" s="977"/>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2">
      <c r="A98" s="975"/>
      <c r="B98" s="976"/>
      <c r="C98" s="976"/>
      <c r="D98" s="976"/>
      <c r="E98" s="976"/>
      <c r="F98" s="977"/>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2">
      <c r="A99" s="975"/>
      <c r="B99" s="976"/>
      <c r="C99" s="976"/>
      <c r="D99" s="976"/>
      <c r="E99" s="976"/>
      <c r="F99" s="977"/>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2">
      <c r="A100" s="975"/>
      <c r="B100" s="976"/>
      <c r="C100" s="976"/>
      <c r="D100" s="976"/>
      <c r="E100" s="976"/>
      <c r="F100" s="977"/>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2">
      <c r="A101" s="975"/>
      <c r="B101" s="976"/>
      <c r="C101" s="976"/>
      <c r="D101" s="976"/>
      <c r="E101" s="976"/>
      <c r="F101" s="977"/>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2">
      <c r="A102" s="975"/>
      <c r="B102" s="976"/>
      <c r="C102" s="976"/>
      <c r="D102" s="976"/>
      <c r="E102" s="976"/>
      <c r="F102" s="977"/>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2">
      <c r="A103" s="975"/>
      <c r="B103" s="976"/>
      <c r="C103" s="976"/>
      <c r="D103" s="976"/>
      <c r="E103" s="976"/>
      <c r="F103" s="977"/>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2">
      <c r="A104" s="975"/>
      <c r="B104" s="976"/>
      <c r="C104" s="976"/>
      <c r="D104" s="976"/>
      <c r="E104" s="976"/>
      <c r="F104" s="977"/>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2">
      <c r="A105" s="975"/>
      <c r="B105" s="976"/>
      <c r="C105" s="976"/>
      <c r="D105" s="976"/>
      <c r="E105" s="976"/>
      <c r="F105" s="977"/>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5">
      <c r="A106" s="978"/>
      <c r="B106" s="979"/>
      <c r="C106" s="979"/>
      <c r="D106" s="979"/>
      <c r="E106" s="979"/>
      <c r="F106" s="980"/>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72" t="s">
        <v>26</v>
      </c>
      <c r="B108" s="973"/>
      <c r="C108" s="973"/>
      <c r="D108" s="973"/>
      <c r="E108" s="973"/>
      <c r="F108" s="974"/>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2">
      <c r="A109" s="975"/>
      <c r="B109" s="976"/>
      <c r="C109" s="976"/>
      <c r="D109" s="976"/>
      <c r="E109" s="976"/>
      <c r="F109" s="977"/>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2">
      <c r="A110" s="975"/>
      <c r="B110" s="976"/>
      <c r="C110" s="976"/>
      <c r="D110" s="976"/>
      <c r="E110" s="976"/>
      <c r="F110" s="977"/>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2">
      <c r="A111" s="975"/>
      <c r="B111" s="976"/>
      <c r="C111" s="976"/>
      <c r="D111" s="976"/>
      <c r="E111" s="976"/>
      <c r="F111" s="977"/>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2">
      <c r="A112" s="975"/>
      <c r="B112" s="976"/>
      <c r="C112" s="976"/>
      <c r="D112" s="976"/>
      <c r="E112" s="976"/>
      <c r="F112" s="977"/>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2">
      <c r="A113" s="975"/>
      <c r="B113" s="976"/>
      <c r="C113" s="976"/>
      <c r="D113" s="976"/>
      <c r="E113" s="976"/>
      <c r="F113" s="977"/>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2">
      <c r="A114" s="975"/>
      <c r="B114" s="976"/>
      <c r="C114" s="976"/>
      <c r="D114" s="976"/>
      <c r="E114" s="976"/>
      <c r="F114" s="977"/>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2">
      <c r="A115" s="975"/>
      <c r="B115" s="976"/>
      <c r="C115" s="976"/>
      <c r="D115" s="976"/>
      <c r="E115" s="976"/>
      <c r="F115" s="977"/>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2">
      <c r="A116" s="975"/>
      <c r="B116" s="976"/>
      <c r="C116" s="976"/>
      <c r="D116" s="976"/>
      <c r="E116" s="976"/>
      <c r="F116" s="977"/>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2">
      <c r="A117" s="975"/>
      <c r="B117" s="976"/>
      <c r="C117" s="976"/>
      <c r="D117" s="976"/>
      <c r="E117" s="976"/>
      <c r="F117" s="977"/>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2">
      <c r="A118" s="975"/>
      <c r="B118" s="976"/>
      <c r="C118" s="976"/>
      <c r="D118" s="976"/>
      <c r="E118" s="976"/>
      <c r="F118" s="977"/>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2">
      <c r="A119" s="975"/>
      <c r="B119" s="976"/>
      <c r="C119" s="976"/>
      <c r="D119" s="976"/>
      <c r="E119" s="976"/>
      <c r="F119" s="977"/>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5">
      <c r="A120" s="975"/>
      <c r="B120" s="976"/>
      <c r="C120" s="976"/>
      <c r="D120" s="976"/>
      <c r="E120" s="976"/>
      <c r="F120" s="977"/>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2">
      <c r="A121" s="975"/>
      <c r="B121" s="976"/>
      <c r="C121" s="976"/>
      <c r="D121" s="976"/>
      <c r="E121" s="976"/>
      <c r="F121" s="977"/>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2">
      <c r="A122" s="975"/>
      <c r="B122" s="976"/>
      <c r="C122" s="976"/>
      <c r="D122" s="976"/>
      <c r="E122" s="976"/>
      <c r="F122" s="977"/>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2">
      <c r="A123" s="975"/>
      <c r="B123" s="976"/>
      <c r="C123" s="976"/>
      <c r="D123" s="976"/>
      <c r="E123" s="976"/>
      <c r="F123" s="977"/>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2">
      <c r="A124" s="975"/>
      <c r="B124" s="976"/>
      <c r="C124" s="976"/>
      <c r="D124" s="976"/>
      <c r="E124" s="976"/>
      <c r="F124" s="977"/>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2">
      <c r="A125" s="975"/>
      <c r="B125" s="976"/>
      <c r="C125" s="976"/>
      <c r="D125" s="976"/>
      <c r="E125" s="976"/>
      <c r="F125" s="977"/>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2">
      <c r="A126" s="975"/>
      <c r="B126" s="976"/>
      <c r="C126" s="976"/>
      <c r="D126" s="976"/>
      <c r="E126" s="976"/>
      <c r="F126" s="977"/>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2">
      <c r="A127" s="975"/>
      <c r="B127" s="976"/>
      <c r="C127" s="976"/>
      <c r="D127" s="976"/>
      <c r="E127" s="976"/>
      <c r="F127" s="977"/>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2">
      <c r="A128" s="975"/>
      <c r="B128" s="976"/>
      <c r="C128" s="976"/>
      <c r="D128" s="976"/>
      <c r="E128" s="976"/>
      <c r="F128" s="977"/>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2">
      <c r="A129" s="975"/>
      <c r="B129" s="976"/>
      <c r="C129" s="976"/>
      <c r="D129" s="976"/>
      <c r="E129" s="976"/>
      <c r="F129" s="977"/>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2">
      <c r="A130" s="975"/>
      <c r="B130" s="976"/>
      <c r="C130" s="976"/>
      <c r="D130" s="976"/>
      <c r="E130" s="976"/>
      <c r="F130" s="977"/>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2">
      <c r="A131" s="975"/>
      <c r="B131" s="976"/>
      <c r="C131" s="976"/>
      <c r="D131" s="976"/>
      <c r="E131" s="976"/>
      <c r="F131" s="977"/>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2">
      <c r="A132" s="975"/>
      <c r="B132" s="976"/>
      <c r="C132" s="976"/>
      <c r="D132" s="976"/>
      <c r="E132" s="976"/>
      <c r="F132" s="977"/>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5">
      <c r="A133" s="975"/>
      <c r="B133" s="976"/>
      <c r="C133" s="976"/>
      <c r="D133" s="976"/>
      <c r="E133" s="976"/>
      <c r="F133" s="977"/>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2">
      <c r="A134" s="975"/>
      <c r="B134" s="976"/>
      <c r="C134" s="976"/>
      <c r="D134" s="976"/>
      <c r="E134" s="976"/>
      <c r="F134" s="977"/>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2">
      <c r="A135" s="975"/>
      <c r="B135" s="976"/>
      <c r="C135" s="976"/>
      <c r="D135" s="976"/>
      <c r="E135" s="976"/>
      <c r="F135" s="977"/>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2">
      <c r="A136" s="975"/>
      <c r="B136" s="976"/>
      <c r="C136" s="976"/>
      <c r="D136" s="976"/>
      <c r="E136" s="976"/>
      <c r="F136" s="977"/>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2">
      <c r="A137" s="975"/>
      <c r="B137" s="976"/>
      <c r="C137" s="976"/>
      <c r="D137" s="976"/>
      <c r="E137" s="976"/>
      <c r="F137" s="977"/>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2">
      <c r="A138" s="975"/>
      <c r="B138" s="976"/>
      <c r="C138" s="976"/>
      <c r="D138" s="976"/>
      <c r="E138" s="976"/>
      <c r="F138" s="977"/>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2">
      <c r="A139" s="975"/>
      <c r="B139" s="976"/>
      <c r="C139" s="976"/>
      <c r="D139" s="976"/>
      <c r="E139" s="976"/>
      <c r="F139" s="977"/>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2">
      <c r="A140" s="975"/>
      <c r="B140" s="976"/>
      <c r="C140" s="976"/>
      <c r="D140" s="976"/>
      <c r="E140" s="976"/>
      <c r="F140" s="977"/>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2">
      <c r="A141" s="975"/>
      <c r="B141" s="976"/>
      <c r="C141" s="976"/>
      <c r="D141" s="976"/>
      <c r="E141" s="976"/>
      <c r="F141" s="977"/>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2">
      <c r="A142" s="975"/>
      <c r="B142" s="976"/>
      <c r="C142" s="976"/>
      <c r="D142" s="976"/>
      <c r="E142" s="976"/>
      <c r="F142" s="977"/>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2">
      <c r="A143" s="975"/>
      <c r="B143" s="976"/>
      <c r="C143" s="976"/>
      <c r="D143" s="976"/>
      <c r="E143" s="976"/>
      <c r="F143" s="977"/>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2">
      <c r="A144" s="975"/>
      <c r="B144" s="976"/>
      <c r="C144" s="976"/>
      <c r="D144" s="976"/>
      <c r="E144" s="976"/>
      <c r="F144" s="977"/>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2">
      <c r="A145" s="975"/>
      <c r="B145" s="976"/>
      <c r="C145" s="976"/>
      <c r="D145" s="976"/>
      <c r="E145" s="976"/>
      <c r="F145" s="977"/>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5">
      <c r="A146" s="975"/>
      <c r="B146" s="976"/>
      <c r="C146" s="976"/>
      <c r="D146" s="976"/>
      <c r="E146" s="976"/>
      <c r="F146" s="977"/>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2">
      <c r="A147" s="975"/>
      <c r="B147" s="976"/>
      <c r="C147" s="976"/>
      <c r="D147" s="976"/>
      <c r="E147" s="976"/>
      <c r="F147" s="977"/>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2">
      <c r="A148" s="975"/>
      <c r="B148" s="976"/>
      <c r="C148" s="976"/>
      <c r="D148" s="976"/>
      <c r="E148" s="976"/>
      <c r="F148" s="977"/>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2">
      <c r="A149" s="975"/>
      <c r="B149" s="976"/>
      <c r="C149" s="976"/>
      <c r="D149" s="976"/>
      <c r="E149" s="976"/>
      <c r="F149" s="977"/>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2">
      <c r="A150" s="975"/>
      <c r="B150" s="976"/>
      <c r="C150" s="976"/>
      <c r="D150" s="976"/>
      <c r="E150" s="976"/>
      <c r="F150" s="977"/>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2">
      <c r="A151" s="975"/>
      <c r="B151" s="976"/>
      <c r="C151" s="976"/>
      <c r="D151" s="976"/>
      <c r="E151" s="976"/>
      <c r="F151" s="977"/>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2">
      <c r="A152" s="975"/>
      <c r="B152" s="976"/>
      <c r="C152" s="976"/>
      <c r="D152" s="976"/>
      <c r="E152" s="976"/>
      <c r="F152" s="977"/>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2">
      <c r="A153" s="975"/>
      <c r="B153" s="976"/>
      <c r="C153" s="976"/>
      <c r="D153" s="976"/>
      <c r="E153" s="976"/>
      <c r="F153" s="977"/>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2">
      <c r="A154" s="975"/>
      <c r="B154" s="976"/>
      <c r="C154" s="976"/>
      <c r="D154" s="976"/>
      <c r="E154" s="976"/>
      <c r="F154" s="977"/>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2">
      <c r="A155" s="975"/>
      <c r="B155" s="976"/>
      <c r="C155" s="976"/>
      <c r="D155" s="976"/>
      <c r="E155" s="976"/>
      <c r="F155" s="977"/>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2">
      <c r="A156" s="975"/>
      <c r="B156" s="976"/>
      <c r="C156" s="976"/>
      <c r="D156" s="976"/>
      <c r="E156" s="976"/>
      <c r="F156" s="977"/>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2">
      <c r="A157" s="975"/>
      <c r="B157" s="976"/>
      <c r="C157" s="976"/>
      <c r="D157" s="976"/>
      <c r="E157" s="976"/>
      <c r="F157" s="977"/>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2">
      <c r="A158" s="975"/>
      <c r="B158" s="976"/>
      <c r="C158" s="976"/>
      <c r="D158" s="976"/>
      <c r="E158" s="976"/>
      <c r="F158" s="977"/>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5">
      <c r="A159" s="978"/>
      <c r="B159" s="979"/>
      <c r="C159" s="979"/>
      <c r="D159" s="979"/>
      <c r="E159" s="979"/>
      <c r="F159" s="980"/>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72" t="s">
        <v>26</v>
      </c>
      <c r="B161" s="973"/>
      <c r="C161" s="973"/>
      <c r="D161" s="973"/>
      <c r="E161" s="973"/>
      <c r="F161" s="974"/>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2">
      <c r="A162" s="975"/>
      <c r="B162" s="976"/>
      <c r="C162" s="976"/>
      <c r="D162" s="976"/>
      <c r="E162" s="976"/>
      <c r="F162" s="977"/>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2">
      <c r="A163" s="975"/>
      <c r="B163" s="976"/>
      <c r="C163" s="976"/>
      <c r="D163" s="976"/>
      <c r="E163" s="976"/>
      <c r="F163" s="977"/>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2">
      <c r="A164" s="975"/>
      <c r="B164" s="976"/>
      <c r="C164" s="976"/>
      <c r="D164" s="976"/>
      <c r="E164" s="976"/>
      <c r="F164" s="977"/>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2">
      <c r="A165" s="975"/>
      <c r="B165" s="976"/>
      <c r="C165" s="976"/>
      <c r="D165" s="976"/>
      <c r="E165" s="976"/>
      <c r="F165" s="977"/>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2">
      <c r="A166" s="975"/>
      <c r="B166" s="976"/>
      <c r="C166" s="976"/>
      <c r="D166" s="976"/>
      <c r="E166" s="976"/>
      <c r="F166" s="977"/>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2">
      <c r="A167" s="975"/>
      <c r="B167" s="976"/>
      <c r="C167" s="976"/>
      <c r="D167" s="976"/>
      <c r="E167" s="976"/>
      <c r="F167" s="977"/>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2">
      <c r="A168" s="975"/>
      <c r="B168" s="976"/>
      <c r="C168" s="976"/>
      <c r="D168" s="976"/>
      <c r="E168" s="976"/>
      <c r="F168" s="977"/>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2">
      <c r="A169" s="975"/>
      <c r="B169" s="976"/>
      <c r="C169" s="976"/>
      <c r="D169" s="976"/>
      <c r="E169" s="976"/>
      <c r="F169" s="977"/>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2">
      <c r="A170" s="975"/>
      <c r="B170" s="976"/>
      <c r="C170" s="976"/>
      <c r="D170" s="976"/>
      <c r="E170" s="976"/>
      <c r="F170" s="977"/>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2">
      <c r="A171" s="975"/>
      <c r="B171" s="976"/>
      <c r="C171" s="976"/>
      <c r="D171" s="976"/>
      <c r="E171" s="976"/>
      <c r="F171" s="977"/>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2">
      <c r="A172" s="975"/>
      <c r="B172" s="976"/>
      <c r="C172" s="976"/>
      <c r="D172" s="976"/>
      <c r="E172" s="976"/>
      <c r="F172" s="977"/>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5">
      <c r="A173" s="975"/>
      <c r="B173" s="976"/>
      <c r="C173" s="976"/>
      <c r="D173" s="976"/>
      <c r="E173" s="976"/>
      <c r="F173" s="977"/>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2">
      <c r="A174" s="975"/>
      <c r="B174" s="976"/>
      <c r="C174" s="976"/>
      <c r="D174" s="976"/>
      <c r="E174" s="976"/>
      <c r="F174" s="977"/>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2">
      <c r="A175" s="975"/>
      <c r="B175" s="976"/>
      <c r="C175" s="976"/>
      <c r="D175" s="976"/>
      <c r="E175" s="976"/>
      <c r="F175" s="977"/>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2">
      <c r="A176" s="975"/>
      <c r="B176" s="976"/>
      <c r="C176" s="976"/>
      <c r="D176" s="976"/>
      <c r="E176" s="976"/>
      <c r="F176" s="977"/>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2">
      <c r="A177" s="975"/>
      <c r="B177" s="976"/>
      <c r="C177" s="976"/>
      <c r="D177" s="976"/>
      <c r="E177" s="976"/>
      <c r="F177" s="977"/>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2">
      <c r="A178" s="975"/>
      <c r="B178" s="976"/>
      <c r="C178" s="976"/>
      <c r="D178" s="976"/>
      <c r="E178" s="976"/>
      <c r="F178" s="977"/>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2">
      <c r="A179" s="975"/>
      <c r="B179" s="976"/>
      <c r="C179" s="976"/>
      <c r="D179" s="976"/>
      <c r="E179" s="976"/>
      <c r="F179" s="977"/>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2">
      <c r="A180" s="975"/>
      <c r="B180" s="976"/>
      <c r="C180" s="976"/>
      <c r="D180" s="976"/>
      <c r="E180" s="976"/>
      <c r="F180" s="977"/>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2">
      <c r="A181" s="975"/>
      <c r="B181" s="976"/>
      <c r="C181" s="976"/>
      <c r="D181" s="976"/>
      <c r="E181" s="976"/>
      <c r="F181" s="977"/>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2">
      <c r="A182" s="975"/>
      <c r="B182" s="976"/>
      <c r="C182" s="976"/>
      <c r="D182" s="976"/>
      <c r="E182" s="976"/>
      <c r="F182" s="977"/>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2">
      <c r="A183" s="975"/>
      <c r="B183" s="976"/>
      <c r="C183" s="976"/>
      <c r="D183" s="976"/>
      <c r="E183" s="976"/>
      <c r="F183" s="977"/>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2">
      <c r="A184" s="975"/>
      <c r="B184" s="976"/>
      <c r="C184" s="976"/>
      <c r="D184" s="976"/>
      <c r="E184" s="976"/>
      <c r="F184" s="977"/>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2">
      <c r="A185" s="975"/>
      <c r="B185" s="976"/>
      <c r="C185" s="976"/>
      <c r="D185" s="976"/>
      <c r="E185" s="976"/>
      <c r="F185" s="977"/>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5">
      <c r="A186" s="975"/>
      <c r="B186" s="976"/>
      <c r="C186" s="976"/>
      <c r="D186" s="976"/>
      <c r="E186" s="976"/>
      <c r="F186" s="977"/>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2">
      <c r="A187" s="975"/>
      <c r="B187" s="976"/>
      <c r="C187" s="976"/>
      <c r="D187" s="976"/>
      <c r="E187" s="976"/>
      <c r="F187" s="977"/>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2">
      <c r="A188" s="975"/>
      <c r="B188" s="976"/>
      <c r="C188" s="976"/>
      <c r="D188" s="976"/>
      <c r="E188" s="976"/>
      <c r="F188" s="977"/>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2">
      <c r="A189" s="975"/>
      <c r="B189" s="976"/>
      <c r="C189" s="976"/>
      <c r="D189" s="976"/>
      <c r="E189" s="976"/>
      <c r="F189" s="977"/>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2">
      <c r="A190" s="975"/>
      <c r="B190" s="976"/>
      <c r="C190" s="976"/>
      <c r="D190" s="976"/>
      <c r="E190" s="976"/>
      <c r="F190" s="977"/>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2">
      <c r="A191" s="975"/>
      <c r="B191" s="976"/>
      <c r="C191" s="976"/>
      <c r="D191" s="976"/>
      <c r="E191" s="976"/>
      <c r="F191" s="977"/>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2">
      <c r="A192" s="975"/>
      <c r="B192" s="976"/>
      <c r="C192" s="976"/>
      <c r="D192" s="976"/>
      <c r="E192" s="976"/>
      <c r="F192" s="977"/>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2">
      <c r="A193" s="975"/>
      <c r="B193" s="976"/>
      <c r="C193" s="976"/>
      <c r="D193" s="976"/>
      <c r="E193" s="976"/>
      <c r="F193" s="977"/>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2">
      <c r="A194" s="975"/>
      <c r="B194" s="976"/>
      <c r="C194" s="976"/>
      <c r="D194" s="976"/>
      <c r="E194" s="976"/>
      <c r="F194" s="977"/>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2">
      <c r="A195" s="975"/>
      <c r="B195" s="976"/>
      <c r="C195" s="976"/>
      <c r="D195" s="976"/>
      <c r="E195" s="976"/>
      <c r="F195" s="977"/>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2">
      <c r="A196" s="975"/>
      <c r="B196" s="976"/>
      <c r="C196" s="976"/>
      <c r="D196" s="976"/>
      <c r="E196" s="976"/>
      <c r="F196" s="977"/>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2">
      <c r="A197" s="975"/>
      <c r="B197" s="976"/>
      <c r="C197" s="976"/>
      <c r="D197" s="976"/>
      <c r="E197" s="976"/>
      <c r="F197" s="977"/>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2">
      <c r="A198" s="975"/>
      <c r="B198" s="976"/>
      <c r="C198" s="976"/>
      <c r="D198" s="976"/>
      <c r="E198" s="976"/>
      <c r="F198" s="977"/>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5">
      <c r="A199" s="975"/>
      <c r="B199" s="976"/>
      <c r="C199" s="976"/>
      <c r="D199" s="976"/>
      <c r="E199" s="976"/>
      <c r="F199" s="977"/>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2">
      <c r="A200" s="975"/>
      <c r="B200" s="976"/>
      <c r="C200" s="976"/>
      <c r="D200" s="976"/>
      <c r="E200" s="976"/>
      <c r="F200" s="977"/>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2">
      <c r="A201" s="975"/>
      <c r="B201" s="976"/>
      <c r="C201" s="976"/>
      <c r="D201" s="976"/>
      <c r="E201" s="976"/>
      <c r="F201" s="977"/>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2">
      <c r="A202" s="975"/>
      <c r="B202" s="976"/>
      <c r="C202" s="976"/>
      <c r="D202" s="976"/>
      <c r="E202" s="976"/>
      <c r="F202" s="977"/>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2">
      <c r="A203" s="975"/>
      <c r="B203" s="976"/>
      <c r="C203" s="976"/>
      <c r="D203" s="976"/>
      <c r="E203" s="976"/>
      <c r="F203" s="97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2">
      <c r="A204" s="975"/>
      <c r="B204" s="976"/>
      <c r="C204" s="976"/>
      <c r="D204" s="976"/>
      <c r="E204" s="976"/>
      <c r="F204" s="97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2">
      <c r="A205" s="975"/>
      <c r="B205" s="976"/>
      <c r="C205" s="976"/>
      <c r="D205" s="976"/>
      <c r="E205" s="976"/>
      <c r="F205" s="97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2">
      <c r="A206" s="975"/>
      <c r="B206" s="976"/>
      <c r="C206" s="976"/>
      <c r="D206" s="976"/>
      <c r="E206" s="976"/>
      <c r="F206" s="97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2">
      <c r="A207" s="975"/>
      <c r="B207" s="976"/>
      <c r="C207" s="976"/>
      <c r="D207" s="976"/>
      <c r="E207" s="976"/>
      <c r="F207" s="97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2">
      <c r="A208" s="975"/>
      <c r="B208" s="976"/>
      <c r="C208" s="976"/>
      <c r="D208" s="976"/>
      <c r="E208" s="976"/>
      <c r="F208" s="97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2">
      <c r="A209" s="975"/>
      <c r="B209" s="976"/>
      <c r="C209" s="976"/>
      <c r="D209" s="976"/>
      <c r="E209" s="976"/>
      <c r="F209" s="97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2">
      <c r="A210" s="975"/>
      <c r="B210" s="976"/>
      <c r="C210" s="976"/>
      <c r="D210" s="976"/>
      <c r="E210" s="976"/>
      <c r="F210" s="977"/>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2">
      <c r="A211" s="975"/>
      <c r="B211" s="976"/>
      <c r="C211" s="976"/>
      <c r="D211" s="976"/>
      <c r="E211" s="976"/>
      <c r="F211" s="977"/>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5">
      <c r="A212" s="978"/>
      <c r="B212" s="979"/>
      <c r="C212" s="979"/>
      <c r="D212" s="979"/>
      <c r="E212" s="979"/>
      <c r="F212" s="980"/>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2">
      <c r="A215" s="975"/>
      <c r="B215" s="976"/>
      <c r="C215" s="976"/>
      <c r="D215" s="976"/>
      <c r="E215" s="976"/>
      <c r="F215" s="977"/>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2">
      <c r="A216" s="975"/>
      <c r="B216" s="976"/>
      <c r="C216" s="976"/>
      <c r="D216" s="976"/>
      <c r="E216" s="976"/>
      <c r="F216" s="977"/>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2">
      <c r="A217" s="975"/>
      <c r="B217" s="976"/>
      <c r="C217" s="976"/>
      <c r="D217" s="976"/>
      <c r="E217" s="976"/>
      <c r="F217" s="97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2">
      <c r="A218" s="975"/>
      <c r="B218" s="976"/>
      <c r="C218" s="976"/>
      <c r="D218" s="976"/>
      <c r="E218" s="976"/>
      <c r="F218" s="97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2">
      <c r="A219" s="975"/>
      <c r="B219" s="976"/>
      <c r="C219" s="976"/>
      <c r="D219" s="976"/>
      <c r="E219" s="976"/>
      <c r="F219" s="97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2">
      <c r="A220" s="975"/>
      <c r="B220" s="976"/>
      <c r="C220" s="976"/>
      <c r="D220" s="976"/>
      <c r="E220" s="976"/>
      <c r="F220" s="97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2">
      <c r="A221" s="975"/>
      <c r="B221" s="976"/>
      <c r="C221" s="976"/>
      <c r="D221" s="976"/>
      <c r="E221" s="976"/>
      <c r="F221" s="97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2">
      <c r="A222" s="975"/>
      <c r="B222" s="976"/>
      <c r="C222" s="976"/>
      <c r="D222" s="976"/>
      <c r="E222" s="976"/>
      <c r="F222" s="97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2">
      <c r="A223" s="975"/>
      <c r="B223" s="976"/>
      <c r="C223" s="976"/>
      <c r="D223" s="976"/>
      <c r="E223" s="976"/>
      <c r="F223" s="977"/>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2">
      <c r="A224" s="975"/>
      <c r="B224" s="976"/>
      <c r="C224" s="976"/>
      <c r="D224" s="976"/>
      <c r="E224" s="976"/>
      <c r="F224" s="977"/>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2">
      <c r="A225" s="975"/>
      <c r="B225" s="976"/>
      <c r="C225" s="976"/>
      <c r="D225" s="976"/>
      <c r="E225" s="976"/>
      <c r="F225" s="977"/>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5">
      <c r="A226" s="975"/>
      <c r="B226" s="976"/>
      <c r="C226" s="976"/>
      <c r="D226" s="976"/>
      <c r="E226" s="976"/>
      <c r="F226" s="977"/>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2">
      <c r="A227" s="975"/>
      <c r="B227" s="976"/>
      <c r="C227" s="976"/>
      <c r="D227" s="976"/>
      <c r="E227" s="976"/>
      <c r="F227" s="977"/>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2">
      <c r="A228" s="975"/>
      <c r="B228" s="976"/>
      <c r="C228" s="976"/>
      <c r="D228" s="976"/>
      <c r="E228" s="976"/>
      <c r="F228" s="977"/>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2">
      <c r="A229" s="975"/>
      <c r="B229" s="976"/>
      <c r="C229" s="976"/>
      <c r="D229" s="976"/>
      <c r="E229" s="976"/>
      <c r="F229" s="977"/>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2">
      <c r="A230" s="975"/>
      <c r="B230" s="976"/>
      <c r="C230" s="976"/>
      <c r="D230" s="976"/>
      <c r="E230" s="976"/>
      <c r="F230" s="97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2">
      <c r="A231" s="975"/>
      <c r="B231" s="976"/>
      <c r="C231" s="976"/>
      <c r="D231" s="976"/>
      <c r="E231" s="976"/>
      <c r="F231" s="97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2">
      <c r="A232" s="975"/>
      <c r="B232" s="976"/>
      <c r="C232" s="976"/>
      <c r="D232" s="976"/>
      <c r="E232" s="976"/>
      <c r="F232" s="97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2">
      <c r="A233" s="975"/>
      <c r="B233" s="976"/>
      <c r="C233" s="976"/>
      <c r="D233" s="976"/>
      <c r="E233" s="976"/>
      <c r="F233" s="97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2">
      <c r="A234" s="975"/>
      <c r="B234" s="976"/>
      <c r="C234" s="976"/>
      <c r="D234" s="976"/>
      <c r="E234" s="976"/>
      <c r="F234" s="97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2">
      <c r="A235" s="975"/>
      <c r="B235" s="976"/>
      <c r="C235" s="976"/>
      <c r="D235" s="976"/>
      <c r="E235" s="976"/>
      <c r="F235" s="97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2">
      <c r="A236" s="975"/>
      <c r="B236" s="976"/>
      <c r="C236" s="976"/>
      <c r="D236" s="976"/>
      <c r="E236" s="976"/>
      <c r="F236" s="977"/>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2">
      <c r="A237" s="975"/>
      <c r="B237" s="976"/>
      <c r="C237" s="976"/>
      <c r="D237" s="976"/>
      <c r="E237" s="976"/>
      <c r="F237" s="977"/>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2">
      <c r="A238" s="975"/>
      <c r="B238" s="976"/>
      <c r="C238" s="976"/>
      <c r="D238" s="976"/>
      <c r="E238" s="976"/>
      <c r="F238" s="977"/>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5">
      <c r="A239" s="975"/>
      <c r="B239" s="976"/>
      <c r="C239" s="976"/>
      <c r="D239" s="976"/>
      <c r="E239" s="976"/>
      <c r="F239" s="977"/>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2">
      <c r="A240" s="975"/>
      <c r="B240" s="976"/>
      <c r="C240" s="976"/>
      <c r="D240" s="976"/>
      <c r="E240" s="976"/>
      <c r="F240" s="977"/>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2">
      <c r="A241" s="975"/>
      <c r="B241" s="976"/>
      <c r="C241" s="976"/>
      <c r="D241" s="976"/>
      <c r="E241" s="976"/>
      <c r="F241" s="977"/>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2">
      <c r="A242" s="975"/>
      <c r="B242" s="976"/>
      <c r="C242" s="976"/>
      <c r="D242" s="976"/>
      <c r="E242" s="976"/>
      <c r="F242" s="977"/>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2">
      <c r="A243" s="975"/>
      <c r="B243" s="976"/>
      <c r="C243" s="976"/>
      <c r="D243" s="976"/>
      <c r="E243" s="976"/>
      <c r="F243" s="97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2">
      <c r="A244" s="975"/>
      <c r="B244" s="976"/>
      <c r="C244" s="976"/>
      <c r="D244" s="976"/>
      <c r="E244" s="976"/>
      <c r="F244" s="97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2">
      <c r="A245" s="975"/>
      <c r="B245" s="976"/>
      <c r="C245" s="976"/>
      <c r="D245" s="976"/>
      <c r="E245" s="976"/>
      <c r="F245" s="97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2">
      <c r="A246" s="975"/>
      <c r="B246" s="976"/>
      <c r="C246" s="976"/>
      <c r="D246" s="976"/>
      <c r="E246" s="976"/>
      <c r="F246" s="97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2">
      <c r="A247" s="975"/>
      <c r="B247" s="976"/>
      <c r="C247" s="976"/>
      <c r="D247" s="976"/>
      <c r="E247" s="976"/>
      <c r="F247" s="97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2">
      <c r="A248" s="975"/>
      <c r="B248" s="976"/>
      <c r="C248" s="976"/>
      <c r="D248" s="976"/>
      <c r="E248" s="976"/>
      <c r="F248" s="97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2">
      <c r="A249" s="975"/>
      <c r="B249" s="976"/>
      <c r="C249" s="976"/>
      <c r="D249" s="976"/>
      <c r="E249" s="976"/>
      <c r="F249" s="977"/>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2">
      <c r="A250" s="975"/>
      <c r="B250" s="976"/>
      <c r="C250" s="976"/>
      <c r="D250" s="976"/>
      <c r="E250" s="976"/>
      <c r="F250" s="977"/>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2">
      <c r="A251" s="975"/>
      <c r="B251" s="976"/>
      <c r="C251" s="976"/>
      <c r="D251" s="976"/>
      <c r="E251" s="976"/>
      <c r="F251" s="977"/>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5">
      <c r="A252" s="975"/>
      <c r="B252" s="976"/>
      <c r="C252" s="976"/>
      <c r="D252" s="976"/>
      <c r="E252" s="976"/>
      <c r="F252" s="977"/>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2">
      <c r="A253" s="975"/>
      <c r="B253" s="976"/>
      <c r="C253" s="976"/>
      <c r="D253" s="976"/>
      <c r="E253" s="976"/>
      <c r="F253" s="977"/>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2">
      <c r="A254" s="975"/>
      <c r="B254" s="976"/>
      <c r="C254" s="976"/>
      <c r="D254" s="976"/>
      <c r="E254" s="976"/>
      <c r="F254" s="977"/>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2">
      <c r="A255" s="975"/>
      <c r="B255" s="976"/>
      <c r="C255" s="976"/>
      <c r="D255" s="976"/>
      <c r="E255" s="976"/>
      <c r="F255" s="977"/>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2">
      <c r="A256" s="975"/>
      <c r="B256" s="976"/>
      <c r="C256" s="976"/>
      <c r="D256" s="976"/>
      <c r="E256" s="976"/>
      <c r="F256" s="977"/>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2">
      <c r="A257" s="975"/>
      <c r="B257" s="976"/>
      <c r="C257" s="976"/>
      <c r="D257" s="976"/>
      <c r="E257" s="976"/>
      <c r="F257" s="977"/>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2">
      <c r="A258" s="975"/>
      <c r="B258" s="976"/>
      <c r="C258" s="976"/>
      <c r="D258" s="976"/>
      <c r="E258" s="976"/>
      <c r="F258" s="977"/>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2">
      <c r="A259" s="975"/>
      <c r="B259" s="976"/>
      <c r="C259" s="976"/>
      <c r="D259" s="976"/>
      <c r="E259" s="976"/>
      <c r="F259" s="977"/>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2">
      <c r="A260" s="975"/>
      <c r="B260" s="976"/>
      <c r="C260" s="976"/>
      <c r="D260" s="976"/>
      <c r="E260" s="976"/>
      <c r="F260" s="977"/>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2">
      <c r="A261" s="975"/>
      <c r="B261" s="976"/>
      <c r="C261" s="976"/>
      <c r="D261" s="976"/>
      <c r="E261" s="976"/>
      <c r="F261" s="977"/>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2">
      <c r="A262" s="975"/>
      <c r="B262" s="976"/>
      <c r="C262" s="976"/>
      <c r="D262" s="976"/>
      <c r="E262" s="976"/>
      <c r="F262" s="977"/>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2">
      <c r="A263" s="975"/>
      <c r="B263" s="976"/>
      <c r="C263" s="976"/>
      <c r="D263" s="976"/>
      <c r="E263" s="976"/>
      <c r="F263" s="977"/>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2">
      <c r="A264" s="975"/>
      <c r="B264" s="976"/>
      <c r="C264" s="976"/>
      <c r="D264" s="976"/>
      <c r="E264" s="976"/>
      <c r="F264" s="977"/>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5">
      <c r="A265" s="978"/>
      <c r="B265" s="979"/>
      <c r="C265" s="979"/>
      <c r="D265" s="979"/>
      <c r="E265" s="979"/>
      <c r="F265" s="980"/>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316</v>
      </c>
      <c r="Z3" s="273"/>
      <c r="AA3" s="273"/>
      <c r="AB3" s="273"/>
      <c r="AC3" s="995" t="s">
        <v>307</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2">
      <c r="A4" s="997">
        <v>1</v>
      </c>
      <c r="B4" s="99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7">
        <v>2</v>
      </c>
      <c r="B5" s="99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7">
        <v>3</v>
      </c>
      <c r="B6" s="99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7">
        <v>4</v>
      </c>
      <c r="B7" s="99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7">
        <v>5</v>
      </c>
      <c r="B8" s="99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7">
        <v>6</v>
      </c>
      <c r="B9" s="99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7">
        <v>7</v>
      </c>
      <c r="B10" s="99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7">
        <v>8</v>
      </c>
      <c r="B11" s="99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7">
        <v>9</v>
      </c>
      <c r="B12" s="99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7">
        <v>10</v>
      </c>
      <c r="B13" s="99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7">
        <v>11</v>
      </c>
      <c r="B14" s="99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7">
        <v>12</v>
      </c>
      <c r="B15" s="99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7">
        <v>13</v>
      </c>
      <c r="B16" s="99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7">
        <v>14</v>
      </c>
      <c r="B17" s="99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7">
        <v>15</v>
      </c>
      <c r="B18" s="99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7">
        <v>16</v>
      </c>
      <c r="B19" s="99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7">
        <v>17</v>
      </c>
      <c r="B20" s="99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7">
        <v>18</v>
      </c>
      <c r="B21" s="99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7">
        <v>19</v>
      </c>
      <c r="B22" s="99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7">
        <v>20</v>
      </c>
      <c r="B23" s="99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7">
        <v>21</v>
      </c>
      <c r="B24" s="99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7">
        <v>22</v>
      </c>
      <c r="B25" s="99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7">
        <v>23</v>
      </c>
      <c r="B26" s="99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7">
        <v>24</v>
      </c>
      <c r="B27" s="99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7">
        <v>25</v>
      </c>
      <c r="B28" s="99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7">
        <v>26</v>
      </c>
      <c r="B29" s="99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7">
        <v>27</v>
      </c>
      <c r="B30" s="99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7">
        <v>28</v>
      </c>
      <c r="B31" s="99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7">
        <v>29</v>
      </c>
      <c r="B32" s="99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7">
        <v>30</v>
      </c>
      <c r="B33" s="99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316</v>
      </c>
      <c r="Z36" s="273"/>
      <c r="AA36" s="273"/>
      <c r="AB36" s="273"/>
      <c r="AC36" s="995" t="s">
        <v>307</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2">
      <c r="A37" s="997">
        <v>1</v>
      </c>
      <c r="B37" s="99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7">
        <v>2</v>
      </c>
      <c r="B38" s="99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7">
        <v>3</v>
      </c>
      <c r="B39" s="99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7">
        <v>4</v>
      </c>
      <c r="B40" s="99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7">
        <v>5</v>
      </c>
      <c r="B41" s="99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7">
        <v>6</v>
      </c>
      <c r="B42" s="99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7">
        <v>7</v>
      </c>
      <c r="B43" s="99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7">
        <v>8</v>
      </c>
      <c r="B44" s="99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7">
        <v>9</v>
      </c>
      <c r="B45" s="99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7">
        <v>10</v>
      </c>
      <c r="B46" s="99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7">
        <v>11</v>
      </c>
      <c r="B47" s="99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7">
        <v>12</v>
      </c>
      <c r="B48" s="99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7">
        <v>13</v>
      </c>
      <c r="B49" s="99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7">
        <v>14</v>
      </c>
      <c r="B50" s="99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7">
        <v>15</v>
      </c>
      <c r="B51" s="99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7">
        <v>16</v>
      </c>
      <c r="B52" s="99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7">
        <v>17</v>
      </c>
      <c r="B53" s="99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7">
        <v>18</v>
      </c>
      <c r="B54" s="99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7">
        <v>19</v>
      </c>
      <c r="B55" s="99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7">
        <v>20</v>
      </c>
      <c r="B56" s="99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7">
        <v>21</v>
      </c>
      <c r="B57" s="99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7">
        <v>22</v>
      </c>
      <c r="B58" s="99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7">
        <v>23</v>
      </c>
      <c r="B59" s="99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7">
        <v>24</v>
      </c>
      <c r="B60" s="99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7">
        <v>25</v>
      </c>
      <c r="B61" s="99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7">
        <v>26</v>
      </c>
      <c r="B62" s="99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7">
        <v>27</v>
      </c>
      <c r="B63" s="99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7">
        <v>28</v>
      </c>
      <c r="B64" s="99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7">
        <v>29</v>
      </c>
      <c r="B65" s="99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7">
        <v>30</v>
      </c>
      <c r="B66" s="99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316</v>
      </c>
      <c r="Z69" s="273"/>
      <c r="AA69" s="273"/>
      <c r="AB69" s="273"/>
      <c r="AC69" s="995" t="s">
        <v>307</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2">
      <c r="A70" s="997">
        <v>1</v>
      </c>
      <c r="B70" s="99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7">
        <v>2</v>
      </c>
      <c r="B71" s="99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7">
        <v>3</v>
      </c>
      <c r="B72" s="99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7">
        <v>4</v>
      </c>
      <c r="B73" s="99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7">
        <v>5</v>
      </c>
      <c r="B74" s="99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7">
        <v>6</v>
      </c>
      <c r="B75" s="99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7">
        <v>7</v>
      </c>
      <c r="B76" s="99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7">
        <v>8</v>
      </c>
      <c r="B77" s="99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7">
        <v>9</v>
      </c>
      <c r="B78" s="99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7">
        <v>10</v>
      </c>
      <c r="B79" s="99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7">
        <v>11</v>
      </c>
      <c r="B80" s="99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7">
        <v>12</v>
      </c>
      <c r="B81" s="99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7">
        <v>13</v>
      </c>
      <c r="B82" s="99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7">
        <v>14</v>
      </c>
      <c r="B83" s="99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7">
        <v>15</v>
      </c>
      <c r="B84" s="99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7">
        <v>16</v>
      </c>
      <c r="B85" s="99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7">
        <v>17</v>
      </c>
      <c r="B86" s="99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7">
        <v>18</v>
      </c>
      <c r="B87" s="99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7">
        <v>19</v>
      </c>
      <c r="B88" s="99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7">
        <v>20</v>
      </c>
      <c r="B89" s="99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7">
        <v>21</v>
      </c>
      <c r="B90" s="99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7">
        <v>22</v>
      </c>
      <c r="B91" s="99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7">
        <v>23</v>
      </c>
      <c r="B92" s="99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7">
        <v>24</v>
      </c>
      <c r="B93" s="99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7">
        <v>25</v>
      </c>
      <c r="B94" s="99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7">
        <v>26</v>
      </c>
      <c r="B95" s="99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7">
        <v>27</v>
      </c>
      <c r="B96" s="99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7">
        <v>28</v>
      </c>
      <c r="B97" s="99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7">
        <v>29</v>
      </c>
      <c r="B98" s="99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7">
        <v>30</v>
      </c>
      <c r="B99" s="99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316</v>
      </c>
      <c r="Z102" s="273"/>
      <c r="AA102" s="273"/>
      <c r="AB102" s="273"/>
      <c r="AC102" s="995" t="s">
        <v>307</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2">
      <c r="A103" s="997">
        <v>1</v>
      </c>
      <c r="B103" s="99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7">
        <v>2</v>
      </c>
      <c r="B104" s="99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7">
        <v>3</v>
      </c>
      <c r="B105" s="99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7">
        <v>4</v>
      </c>
      <c r="B106" s="99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7">
        <v>5</v>
      </c>
      <c r="B107" s="99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7">
        <v>6</v>
      </c>
      <c r="B108" s="99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7">
        <v>7</v>
      </c>
      <c r="B109" s="99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7">
        <v>8</v>
      </c>
      <c r="B110" s="99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7">
        <v>9</v>
      </c>
      <c r="B111" s="99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7">
        <v>10</v>
      </c>
      <c r="B112" s="99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7">
        <v>11</v>
      </c>
      <c r="B113" s="99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7">
        <v>12</v>
      </c>
      <c r="B114" s="99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7">
        <v>13</v>
      </c>
      <c r="B115" s="99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7">
        <v>14</v>
      </c>
      <c r="B116" s="99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7">
        <v>15</v>
      </c>
      <c r="B117" s="99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7">
        <v>16</v>
      </c>
      <c r="B118" s="99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7">
        <v>17</v>
      </c>
      <c r="B119" s="99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7">
        <v>18</v>
      </c>
      <c r="B120" s="99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7">
        <v>19</v>
      </c>
      <c r="B121" s="99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7">
        <v>20</v>
      </c>
      <c r="B122" s="99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7">
        <v>21</v>
      </c>
      <c r="B123" s="99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7">
        <v>22</v>
      </c>
      <c r="B124" s="99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7">
        <v>23</v>
      </c>
      <c r="B125" s="99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7">
        <v>24</v>
      </c>
      <c r="B126" s="99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7">
        <v>25</v>
      </c>
      <c r="B127" s="99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7">
        <v>26</v>
      </c>
      <c r="B128" s="99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7">
        <v>27</v>
      </c>
      <c r="B129" s="99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7">
        <v>28</v>
      </c>
      <c r="B130" s="99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7">
        <v>29</v>
      </c>
      <c r="B131" s="99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7">
        <v>30</v>
      </c>
      <c r="B132" s="99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316</v>
      </c>
      <c r="Z135" s="273"/>
      <c r="AA135" s="273"/>
      <c r="AB135" s="273"/>
      <c r="AC135" s="995" t="s">
        <v>307</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2">
      <c r="A136" s="997">
        <v>1</v>
      </c>
      <c r="B136" s="99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7">
        <v>2</v>
      </c>
      <c r="B137" s="99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7">
        <v>3</v>
      </c>
      <c r="B138" s="99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7">
        <v>4</v>
      </c>
      <c r="B139" s="99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7">
        <v>5</v>
      </c>
      <c r="B140" s="99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7">
        <v>6</v>
      </c>
      <c r="B141" s="99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7">
        <v>7</v>
      </c>
      <c r="B142" s="99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7">
        <v>8</v>
      </c>
      <c r="B143" s="99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7">
        <v>9</v>
      </c>
      <c r="B144" s="99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7">
        <v>10</v>
      </c>
      <c r="B145" s="99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7">
        <v>11</v>
      </c>
      <c r="B146" s="99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7">
        <v>12</v>
      </c>
      <c r="B147" s="99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7">
        <v>13</v>
      </c>
      <c r="B148" s="99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7">
        <v>14</v>
      </c>
      <c r="B149" s="99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7">
        <v>15</v>
      </c>
      <c r="B150" s="99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7">
        <v>16</v>
      </c>
      <c r="B151" s="99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7">
        <v>17</v>
      </c>
      <c r="B152" s="99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7">
        <v>18</v>
      </c>
      <c r="B153" s="99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7">
        <v>19</v>
      </c>
      <c r="B154" s="99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7">
        <v>20</v>
      </c>
      <c r="B155" s="99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7">
        <v>21</v>
      </c>
      <c r="B156" s="99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7">
        <v>22</v>
      </c>
      <c r="B157" s="99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7">
        <v>23</v>
      </c>
      <c r="B158" s="99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7">
        <v>24</v>
      </c>
      <c r="B159" s="99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7">
        <v>25</v>
      </c>
      <c r="B160" s="99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7">
        <v>26</v>
      </c>
      <c r="B161" s="99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7">
        <v>27</v>
      </c>
      <c r="B162" s="99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7">
        <v>28</v>
      </c>
      <c r="B163" s="99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7">
        <v>29</v>
      </c>
      <c r="B164" s="99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7">
        <v>30</v>
      </c>
      <c r="B165" s="99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316</v>
      </c>
      <c r="Z168" s="273"/>
      <c r="AA168" s="273"/>
      <c r="AB168" s="273"/>
      <c r="AC168" s="995" t="s">
        <v>307</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2">
      <c r="A169" s="997">
        <v>1</v>
      </c>
      <c r="B169" s="99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7">
        <v>2</v>
      </c>
      <c r="B170" s="99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7">
        <v>3</v>
      </c>
      <c r="B171" s="99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7">
        <v>4</v>
      </c>
      <c r="B172" s="99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7">
        <v>5</v>
      </c>
      <c r="B173" s="99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7">
        <v>6</v>
      </c>
      <c r="B174" s="99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7">
        <v>7</v>
      </c>
      <c r="B175" s="99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7">
        <v>8</v>
      </c>
      <c r="B176" s="99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7">
        <v>9</v>
      </c>
      <c r="B177" s="99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7">
        <v>10</v>
      </c>
      <c r="B178" s="99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7">
        <v>11</v>
      </c>
      <c r="B179" s="99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7">
        <v>12</v>
      </c>
      <c r="B180" s="99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7">
        <v>13</v>
      </c>
      <c r="B181" s="99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7">
        <v>14</v>
      </c>
      <c r="B182" s="99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7">
        <v>15</v>
      </c>
      <c r="B183" s="99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7">
        <v>16</v>
      </c>
      <c r="B184" s="99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7">
        <v>17</v>
      </c>
      <c r="B185" s="99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7">
        <v>18</v>
      </c>
      <c r="B186" s="99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7">
        <v>19</v>
      </c>
      <c r="B187" s="99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7">
        <v>20</v>
      </c>
      <c r="B188" s="99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7">
        <v>21</v>
      </c>
      <c r="B189" s="99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7">
        <v>22</v>
      </c>
      <c r="B190" s="99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7">
        <v>23</v>
      </c>
      <c r="B191" s="99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7">
        <v>24</v>
      </c>
      <c r="B192" s="99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7">
        <v>25</v>
      </c>
      <c r="B193" s="99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7">
        <v>26</v>
      </c>
      <c r="B194" s="99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7">
        <v>27</v>
      </c>
      <c r="B195" s="99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7">
        <v>28</v>
      </c>
      <c r="B196" s="99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7">
        <v>29</v>
      </c>
      <c r="B197" s="99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7">
        <v>30</v>
      </c>
      <c r="B198" s="99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316</v>
      </c>
      <c r="Z201" s="273"/>
      <c r="AA201" s="273"/>
      <c r="AB201" s="273"/>
      <c r="AC201" s="995" t="s">
        <v>307</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2">
      <c r="A202" s="997">
        <v>1</v>
      </c>
      <c r="B202" s="99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7">
        <v>2</v>
      </c>
      <c r="B203" s="99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7">
        <v>3</v>
      </c>
      <c r="B204" s="99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7">
        <v>4</v>
      </c>
      <c r="B205" s="99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7">
        <v>5</v>
      </c>
      <c r="B206" s="99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7">
        <v>6</v>
      </c>
      <c r="B207" s="99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7">
        <v>7</v>
      </c>
      <c r="B208" s="99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7">
        <v>8</v>
      </c>
      <c r="B209" s="99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7">
        <v>9</v>
      </c>
      <c r="B210" s="99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7">
        <v>10</v>
      </c>
      <c r="B211" s="99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7">
        <v>11</v>
      </c>
      <c r="B212" s="99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7">
        <v>12</v>
      </c>
      <c r="B213" s="99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7">
        <v>13</v>
      </c>
      <c r="B214" s="99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7">
        <v>14</v>
      </c>
      <c r="B215" s="99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7">
        <v>15</v>
      </c>
      <c r="B216" s="99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7">
        <v>16</v>
      </c>
      <c r="B217" s="99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7">
        <v>17</v>
      </c>
      <c r="B218" s="99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7">
        <v>18</v>
      </c>
      <c r="B219" s="99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7">
        <v>19</v>
      </c>
      <c r="B220" s="99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7">
        <v>20</v>
      </c>
      <c r="B221" s="99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7">
        <v>21</v>
      </c>
      <c r="B222" s="99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7">
        <v>22</v>
      </c>
      <c r="B223" s="99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7">
        <v>23</v>
      </c>
      <c r="B224" s="99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7">
        <v>24</v>
      </c>
      <c r="B225" s="99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7">
        <v>25</v>
      </c>
      <c r="B226" s="99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7">
        <v>26</v>
      </c>
      <c r="B227" s="99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7">
        <v>27</v>
      </c>
      <c r="B228" s="99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7">
        <v>28</v>
      </c>
      <c r="B229" s="99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7">
        <v>29</v>
      </c>
      <c r="B230" s="99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7">
        <v>30</v>
      </c>
      <c r="B231" s="99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316</v>
      </c>
      <c r="Z234" s="273"/>
      <c r="AA234" s="273"/>
      <c r="AB234" s="273"/>
      <c r="AC234" s="995" t="s">
        <v>307</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2">
      <c r="A235" s="997">
        <v>1</v>
      </c>
      <c r="B235" s="99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7">
        <v>2</v>
      </c>
      <c r="B236" s="99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7">
        <v>3</v>
      </c>
      <c r="B237" s="99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7">
        <v>4</v>
      </c>
      <c r="B238" s="99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7">
        <v>5</v>
      </c>
      <c r="B239" s="99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7">
        <v>6</v>
      </c>
      <c r="B240" s="99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7">
        <v>7</v>
      </c>
      <c r="B241" s="99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7">
        <v>8</v>
      </c>
      <c r="B242" s="99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7">
        <v>9</v>
      </c>
      <c r="B243" s="99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7">
        <v>10</v>
      </c>
      <c r="B244" s="99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7">
        <v>11</v>
      </c>
      <c r="B245" s="99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7">
        <v>12</v>
      </c>
      <c r="B246" s="99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7">
        <v>13</v>
      </c>
      <c r="B247" s="99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7">
        <v>14</v>
      </c>
      <c r="B248" s="99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7">
        <v>15</v>
      </c>
      <c r="B249" s="99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7">
        <v>16</v>
      </c>
      <c r="B250" s="99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7">
        <v>17</v>
      </c>
      <c r="B251" s="99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7">
        <v>18</v>
      </c>
      <c r="B252" s="99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7">
        <v>19</v>
      </c>
      <c r="B253" s="99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7">
        <v>20</v>
      </c>
      <c r="B254" s="99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7">
        <v>21</v>
      </c>
      <c r="B255" s="99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7">
        <v>22</v>
      </c>
      <c r="B256" s="99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7">
        <v>23</v>
      </c>
      <c r="B257" s="99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7">
        <v>24</v>
      </c>
      <c r="B258" s="99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7">
        <v>25</v>
      </c>
      <c r="B259" s="99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7">
        <v>26</v>
      </c>
      <c r="B260" s="99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7">
        <v>27</v>
      </c>
      <c r="B261" s="99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7">
        <v>28</v>
      </c>
      <c r="B262" s="99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7">
        <v>29</v>
      </c>
      <c r="B263" s="99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7">
        <v>30</v>
      </c>
      <c r="B264" s="99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316</v>
      </c>
      <c r="Z267" s="273"/>
      <c r="AA267" s="273"/>
      <c r="AB267" s="273"/>
      <c r="AC267" s="995" t="s">
        <v>307</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2">
      <c r="A268" s="997">
        <v>1</v>
      </c>
      <c r="B268" s="99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7">
        <v>2</v>
      </c>
      <c r="B269" s="99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7">
        <v>3</v>
      </c>
      <c r="B270" s="99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7">
        <v>4</v>
      </c>
      <c r="B271" s="99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7">
        <v>5</v>
      </c>
      <c r="B272" s="99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7">
        <v>6</v>
      </c>
      <c r="B273" s="99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7">
        <v>7</v>
      </c>
      <c r="B274" s="99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7">
        <v>8</v>
      </c>
      <c r="B275" s="99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7">
        <v>9</v>
      </c>
      <c r="B276" s="99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7">
        <v>10</v>
      </c>
      <c r="B277" s="99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7">
        <v>11</v>
      </c>
      <c r="B278" s="99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7">
        <v>12</v>
      </c>
      <c r="B279" s="99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7">
        <v>13</v>
      </c>
      <c r="B280" s="99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7">
        <v>14</v>
      </c>
      <c r="B281" s="99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7">
        <v>15</v>
      </c>
      <c r="B282" s="99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7">
        <v>16</v>
      </c>
      <c r="B283" s="99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7">
        <v>17</v>
      </c>
      <c r="B284" s="99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7">
        <v>18</v>
      </c>
      <c r="B285" s="99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7">
        <v>19</v>
      </c>
      <c r="B286" s="99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7">
        <v>20</v>
      </c>
      <c r="B287" s="99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7">
        <v>21</v>
      </c>
      <c r="B288" s="99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7">
        <v>22</v>
      </c>
      <c r="B289" s="99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7">
        <v>23</v>
      </c>
      <c r="B290" s="99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7">
        <v>24</v>
      </c>
      <c r="B291" s="99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7">
        <v>25</v>
      </c>
      <c r="B292" s="99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7">
        <v>26</v>
      </c>
      <c r="B293" s="99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7">
        <v>27</v>
      </c>
      <c r="B294" s="99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7">
        <v>28</v>
      </c>
      <c r="B295" s="99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7">
        <v>29</v>
      </c>
      <c r="B296" s="99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7">
        <v>30</v>
      </c>
      <c r="B297" s="99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316</v>
      </c>
      <c r="Z300" s="273"/>
      <c r="AA300" s="273"/>
      <c r="AB300" s="273"/>
      <c r="AC300" s="995" t="s">
        <v>307</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2">
      <c r="A301" s="997">
        <v>1</v>
      </c>
      <c r="B301" s="99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7">
        <v>2</v>
      </c>
      <c r="B302" s="99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7">
        <v>3</v>
      </c>
      <c r="B303" s="99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7">
        <v>4</v>
      </c>
      <c r="B304" s="99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7">
        <v>5</v>
      </c>
      <c r="B305" s="99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7">
        <v>6</v>
      </c>
      <c r="B306" s="99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7">
        <v>7</v>
      </c>
      <c r="B307" s="99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7">
        <v>8</v>
      </c>
      <c r="B308" s="99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7">
        <v>9</v>
      </c>
      <c r="B309" s="99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7">
        <v>10</v>
      </c>
      <c r="B310" s="99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7">
        <v>11</v>
      </c>
      <c r="B311" s="99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7">
        <v>12</v>
      </c>
      <c r="B312" s="99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7">
        <v>13</v>
      </c>
      <c r="B313" s="99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7">
        <v>14</v>
      </c>
      <c r="B314" s="99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7">
        <v>15</v>
      </c>
      <c r="B315" s="99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7">
        <v>16</v>
      </c>
      <c r="B316" s="99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7">
        <v>17</v>
      </c>
      <c r="B317" s="99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7">
        <v>18</v>
      </c>
      <c r="B318" s="99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7">
        <v>19</v>
      </c>
      <c r="B319" s="99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7">
        <v>20</v>
      </c>
      <c r="B320" s="99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7">
        <v>21</v>
      </c>
      <c r="B321" s="99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7">
        <v>22</v>
      </c>
      <c r="B322" s="99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7">
        <v>23</v>
      </c>
      <c r="B323" s="99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7">
        <v>24</v>
      </c>
      <c r="B324" s="99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7">
        <v>25</v>
      </c>
      <c r="B325" s="99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7">
        <v>26</v>
      </c>
      <c r="B326" s="99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7">
        <v>27</v>
      </c>
      <c r="B327" s="99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7">
        <v>28</v>
      </c>
      <c r="B328" s="99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7">
        <v>29</v>
      </c>
      <c r="B329" s="99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7">
        <v>30</v>
      </c>
      <c r="B330" s="99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316</v>
      </c>
      <c r="Z333" s="273"/>
      <c r="AA333" s="273"/>
      <c r="AB333" s="273"/>
      <c r="AC333" s="995" t="s">
        <v>307</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2">
      <c r="A334" s="997">
        <v>1</v>
      </c>
      <c r="B334" s="99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7">
        <v>2</v>
      </c>
      <c r="B335" s="99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7">
        <v>3</v>
      </c>
      <c r="B336" s="99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7">
        <v>4</v>
      </c>
      <c r="B337" s="99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7">
        <v>5</v>
      </c>
      <c r="B338" s="99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7">
        <v>6</v>
      </c>
      <c r="B339" s="99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7">
        <v>7</v>
      </c>
      <c r="B340" s="99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7">
        <v>8</v>
      </c>
      <c r="B341" s="99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7">
        <v>9</v>
      </c>
      <c r="B342" s="99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7">
        <v>10</v>
      </c>
      <c r="B343" s="99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7">
        <v>11</v>
      </c>
      <c r="B344" s="99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7">
        <v>12</v>
      </c>
      <c r="B345" s="99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7">
        <v>13</v>
      </c>
      <c r="B346" s="99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7">
        <v>14</v>
      </c>
      <c r="B347" s="99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7">
        <v>15</v>
      </c>
      <c r="B348" s="99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7">
        <v>16</v>
      </c>
      <c r="B349" s="99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7">
        <v>17</v>
      </c>
      <c r="B350" s="99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7">
        <v>18</v>
      </c>
      <c r="B351" s="99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7">
        <v>19</v>
      </c>
      <c r="B352" s="99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7">
        <v>20</v>
      </c>
      <c r="B353" s="99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7">
        <v>21</v>
      </c>
      <c r="B354" s="99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7">
        <v>22</v>
      </c>
      <c r="B355" s="99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7">
        <v>23</v>
      </c>
      <c r="B356" s="99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7">
        <v>24</v>
      </c>
      <c r="B357" s="99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7">
        <v>25</v>
      </c>
      <c r="B358" s="99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7">
        <v>26</v>
      </c>
      <c r="B359" s="99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7">
        <v>27</v>
      </c>
      <c r="B360" s="99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7">
        <v>28</v>
      </c>
      <c r="B361" s="99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7">
        <v>29</v>
      </c>
      <c r="B362" s="99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7">
        <v>30</v>
      </c>
      <c r="B363" s="99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316</v>
      </c>
      <c r="Z366" s="273"/>
      <c r="AA366" s="273"/>
      <c r="AB366" s="273"/>
      <c r="AC366" s="995" t="s">
        <v>307</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2">
      <c r="A367" s="997">
        <v>1</v>
      </c>
      <c r="B367" s="99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7">
        <v>2</v>
      </c>
      <c r="B368" s="99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7">
        <v>3</v>
      </c>
      <c r="B369" s="99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7">
        <v>4</v>
      </c>
      <c r="B370" s="99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7">
        <v>5</v>
      </c>
      <c r="B371" s="99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7">
        <v>6</v>
      </c>
      <c r="B372" s="99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7">
        <v>7</v>
      </c>
      <c r="B373" s="99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7">
        <v>8</v>
      </c>
      <c r="B374" s="99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7">
        <v>9</v>
      </c>
      <c r="B375" s="99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7">
        <v>10</v>
      </c>
      <c r="B376" s="99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7">
        <v>11</v>
      </c>
      <c r="B377" s="99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7">
        <v>12</v>
      </c>
      <c r="B378" s="99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7">
        <v>13</v>
      </c>
      <c r="B379" s="99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7">
        <v>14</v>
      </c>
      <c r="B380" s="99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7">
        <v>15</v>
      </c>
      <c r="B381" s="99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7">
        <v>16</v>
      </c>
      <c r="B382" s="99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7">
        <v>17</v>
      </c>
      <c r="B383" s="99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7">
        <v>18</v>
      </c>
      <c r="B384" s="99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7">
        <v>19</v>
      </c>
      <c r="B385" s="99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7">
        <v>20</v>
      </c>
      <c r="B386" s="99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7">
        <v>21</v>
      </c>
      <c r="B387" s="99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7">
        <v>22</v>
      </c>
      <c r="B388" s="99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7">
        <v>23</v>
      </c>
      <c r="B389" s="99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7">
        <v>24</v>
      </c>
      <c r="B390" s="99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7">
        <v>25</v>
      </c>
      <c r="B391" s="99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7">
        <v>26</v>
      </c>
      <c r="B392" s="99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7">
        <v>27</v>
      </c>
      <c r="B393" s="99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7">
        <v>28</v>
      </c>
      <c r="B394" s="99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7">
        <v>29</v>
      </c>
      <c r="B395" s="99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7">
        <v>30</v>
      </c>
      <c r="B396" s="99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316</v>
      </c>
      <c r="Z399" s="273"/>
      <c r="AA399" s="273"/>
      <c r="AB399" s="273"/>
      <c r="AC399" s="995" t="s">
        <v>307</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2">
      <c r="A400" s="997">
        <v>1</v>
      </c>
      <c r="B400" s="99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7">
        <v>2</v>
      </c>
      <c r="B401" s="99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7">
        <v>3</v>
      </c>
      <c r="B402" s="99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7">
        <v>4</v>
      </c>
      <c r="B403" s="99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7">
        <v>5</v>
      </c>
      <c r="B404" s="99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7">
        <v>6</v>
      </c>
      <c r="B405" s="99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7">
        <v>7</v>
      </c>
      <c r="B406" s="99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7">
        <v>8</v>
      </c>
      <c r="B407" s="99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7">
        <v>9</v>
      </c>
      <c r="B408" s="99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7">
        <v>10</v>
      </c>
      <c r="B409" s="99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7">
        <v>11</v>
      </c>
      <c r="B410" s="99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7">
        <v>12</v>
      </c>
      <c r="B411" s="99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7">
        <v>13</v>
      </c>
      <c r="B412" s="99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7">
        <v>14</v>
      </c>
      <c r="B413" s="99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7">
        <v>15</v>
      </c>
      <c r="B414" s="99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7">
        <v>16</v>
      </c>
      <c r="B415" s="99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7">
        <v>17</v>
      </c>
      <c r="B416" s="99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7">
        <v>18</v>
      </c>
      <c r="B417" s="99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7">
        <v>19</v>
      </c>
      <c r="B418" s="99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7">
        <v>20</v>
      </c>
      <c r="B419" s="99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7">
        <v>21</v>
      </c>
      <c r="B420" s="99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7">
        <v>22</v>
      </c>
      <c r="B421" s="99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7">
        <v>23</v>
      </c>
      <c r="B422" s="99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7">
        <v>24</v>
      </c>
      <c r="B423" s="99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7">
        <v>25</v>
      </c>
      <c r="B424" s="99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7">
        <v>26</v>
      </c>
      <c r="B425" s="99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7">
        <v>27</v>
      </c>
      <c r="B426" s="99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7">
        <v>28</v>
      </c>
      <c r="B427" s="99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7">
        <v>29</v>
      </c>
      <c r="B428" s="99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7">
        <v>30</v>
      </c>
      <c r="B429" s="99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316</v>
      </c>
      <c r="Z432" s="273"/>
      <c r="AA432" s="273"/>
      <c r="AB432" s="273"/>
      <c r="AC432" s="995" t="s">
        <v>307</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2">
      <c r="A433" s="997">
        <v>1</v>
      </c>
      <c r="B433" s="99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7">
        <v>2</v>
      </c>
      <c r="B434" s="99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7">
        <v>3</v>
      </c>
      <c r="B435" s="99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7">
        <v>4</v>
      </c>
      <c r="B436" s="99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7">
        <v>5</v>
      </c>
      <c r="B437" s="99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7">
        <v>6</v>
      </c>
      <c r="B438" s="99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7">
        <v>7</v>
      </c>
      <c r="B439" s="99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7">
        <v>8</v>
      </c>
      <c r="B440" s="99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7">
        <v>9</v>
      </c>
      <c r="B441" s="99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7">
        <v>10</v>
      </c>
      <c r="B442" s="99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7">
        <v>11</v>
      </c>
      <c r="B443" s="99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7">
        <v>12</v>
      </c>
      <c r="B444" s="99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7">
        <v>13</v>
      </c>
      <c r="B445" s="99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7">
        <v>14</v>
      </c>
      <c r="B446" s="99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7">
        <v>15</v>
      </c>
      <c r="B447" s="99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7">
        <v>16</v>
      </c>
      <c r="B448" s="99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7">
        <v>17</v>
      </c>
      <c r="B449" s="99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7">
        <v>18</v>
      </c>
      <c r="B450" s="99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7">
        <v>19</v>
      </c>
      <c r="B451" s="99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7">
        <v>20</v>
      </c>
      <c r="B452" s="99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7">
        <v>21</v>
      </c>
      <c r="B453" s="99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7">
        <v>22</v>
      </c>
      <c r="B454" s="99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7">
        <v>23</v>
      </c>
      <c r="B455" s="99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7">
        <v>24</v>
      </c>
      <c r="B456" s="99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7">
        <v>25</v>
      </c>
      <c r="B457" s="99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7">
        <v>26</v>
      </c>
      <c r="B458" s="99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7">
        <v>27</v>
      </c>
      <c r="B459" s="99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7">
        <v>28</v>
      </c>
      <c r="B460" s="99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7">
        <v>29</v>
      </c>
      <c r="B461" s="99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7">
        <v>30</v>
      </c>
      <c r="B462" s="99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316</v>
      </c>
      <c r="Z465" s="273"/>
      <c r="AA465" s="273"/>
      <c r="AB465" s="273"/>
      <c r="AC465" s="995" t="s">
        <v>307</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2">
      <c r="A466" s="997">
        <v>1</v>
      </c>
      <c r="B466" s="99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7">
        <v>2</v>
      </c>
      <c r="B467" s="99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7">
        <v>3</v>
      </c>
      <c r="B468" s="99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7">
        <v>4</v>
      </c>
      <c r="B469" s="99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7">
        <v>5</v>
      </c>
      <c r="B470" s="99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7">
        <v>6</v>
      </c>
      <c r="B471" s="99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7">
        <v>7</v>
      </c>
      <c r="B472" s="99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7">
        <v>8</v>
      </c>
      <c r="B473" s="99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7">
        <v>9</v>
      </c>
      <c r="B474" s="99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7">
        <v>10</v>
      </c>
      <c r="B475" s="99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7">
        <v>11</v>
      </c>
      <c r="B476" s="99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7">
        <v>12</v>
      </c>
      <c r="B477" s="99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7">
        <v>13</v>
      </c>
      <c r="B478" s="99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7">
        <v>14</v>
      </c>
      <c r="B479" s="99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7">
        <v>15</v>
      </c>
      <c r="B480" s="99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7">
        <v>16</v>
      </c>
      <c r="B481" s="99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7">
        <v>17</v>
      </c>
      <c r="B482" s="99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7">
        <v>18</v>
      </c>
      <c r="B483" s="99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7">
        <v>19</v>
      </c>
      <c r="B484" s="99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7">
        <v>20</v>
      </c>
      <c r="B485" s="99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7">
        <v>21</v>
      </c>
      <c r="B486" s="99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7">
        <v>22</v>
      </c>
      <c r="B487" s="99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7">
        <v>23</v>
      </c>
      <c r="B488" s="99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7">
        <v>24</v>
      </c>
      <c r="B489" s="99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7">
        <v>25</v>
      </c>
      <c r="B490" s="99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7">
        <v>26</v>
      </c>
      <c r="B491" s="99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7">
        <v>27</v>
      </c>
      <c r="B492" s="99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7">
        <v>28</v>
      </c>
      <c r="B493" s="99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7">
        <v>29</v>
      </c>
      <c r="B494" s="99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7">
        <v>30</v>
      </c>
      <c r="B495" s="99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316</v>
      </c>
      <c r="Z498" s="273"/>
      <c r="AA498" s="273"/>
      <c r="AB498" s="273"/>
      <c r="AC498" s="995" t="s">
        <v>307</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2">
      <c r="A499" s="997">
        <v>1</v>
      </c>
      <c r="B499" s="99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7">
        <v>2</v>
      </c>
      <c r="B500" s="99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7">
        <v>3</v>
      </c>
      <c r="B501" s="99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7">
        <v>4</v>
      </c>
      <c r="B502" s="99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7">
        <v>5</v>
      </c>
      <c r="B503" s="99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7">
        <v>6</v>
      </c>
      <c r="B504" s="99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7">
        <v>7</v>
      </c>
      <c r="B505" s="99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7">
        <v>8</v>
      </c>
      <c r="B506" s="99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7">
        <v>9</v>
      </c>
      <c r="B507" s="99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7">
        <v>10</v>
      </c>
      <c r="B508" s="99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7">
        <v>11</v>
      </c>
      <c r="B509" s="99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7">
        <v>12</v>
      </c>
      <c r="B510" s="99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7">
        <v>13</v>
      </c>
      <c r="B511" s="99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7">
        <v>14</v>
      </c>
      <c r="B512" s="99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7">
        <v>15</v>
      </c>
      <c r="B513" s="99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7">
        <v>16</v>
      </c>
      <c r="B514" s="99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7">
        <v>17</v>
      </c>
      <c r="B515" s="99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7">
        <v>18</v>
      </c>
      <c r="B516" s="99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7">
        <v>19</v>
      </c>
      <c r="B517" s="99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7">
        <v>20</v>
      </c>
      <c r="B518" s="99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7">
        <v>21</v>
      </c>
      <c r="B519" s="99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7">
        <v>22</v>
      </c>
      <c r="B520" s="99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7">
        <v>23</v>
      </c>
      <c r="B521" s="99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7">
        <v>24</v>
      </c>
      <c r="B522" s="99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7">
        <v>25</v>
      </c>
      <c r="B523" s="99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7">
        <v>26</v>
      </c>
      <c r="B524" s="99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7">
        <v>27</v>
      </c>
      <c r="B525" s="99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7">
        <v>28</v>
      </c>
      <c r="B526" s="99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7">
        <v>29</v>
      </c>
      <c r="B527" s="99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7">
        <v>30</v>
      </c>
      <c r="B528" s="99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316</v>
      </c>
      <c r="Z531" s="273"/>
      <c r="AA531" s="273"/>
      <c r="AB531" s="273"/>
      <c r="AC531" s="995" t="s">
        <v>307</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2">
      <c r="A532" s="997">
        <v>1</v>
      </c>
      <c r="B532" s="99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7">
        <v>2</v>
      </c>
      <c r="B533" s="99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7">
        <v>3</v>
      </c>
      <c r="B534" s="99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7">
        <v>4</v>
      </c>
      <c r="B535" s="99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7">
        <v>5</v>
      </c>
      <c r="B536" s="99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7">
        <v>6</v>
      </c>
      <c r="B537" s="99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7">
        <v>7</v>
      </c>
      <c r="B538" s="99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7">
        <v>8</v>
      </c>
      <c r="B539" s="99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7">
        <v>9</v>
      </c>
      <c r="B540" s="99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7">
        <v>10</v>
      </c>
      <c r="B541" s="99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7">
        <v>11</v>
      </c>
      <c r="B542" s="99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7">
        <v>12</v>
      </c>
      <c r="B543" s="99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7">
        <v>13</v>
      </c>
      <c r="B544" s="99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7">
        <v>14</v>
      </c>
      <c r="B545" s="99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7">
        <v>15</v>
      </c>
      <c r="B546" s="99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7">
        <v>16</v>
      </c>
      <c r="B547" s="99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7">
        <v>17</v>
      </c>
      <c r="B548" s="99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7">
        <v>18</v>
      </c>
      <c r="B549" s="99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7">
        <v>19</v>
      </c>
      <c r="B550" s="99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7">
        <v>20</v>
      </c>
      <c r="B551" s="99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7">
        <v>21</v>
      </c>
      <c r="B552" s="99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7">
        <v>22</v>
      </c>
      <c r="B553" s="99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7">
        <v>23</v>
      </c>
      <c r="B554" s="99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7">
        <v>24</v>
      </c>
      <c r="B555" s="99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7">
        <v>25</v>
      </c>
      <c r="B556" s="99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7">
        <v>26</v>
      </c>
      <c r="B557" s="99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7">
        <v>27</v>
      </c>
      <c r="B558" s="99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7">
        <v>28</v>
      </c>
      <c r="B559" s="99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7">
        <v>29</v>
      </c>
      <c r="B560" s="99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7">
        <v>30</v>
      </c>
      <c r="B561" s="99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316</v>
      </c>
      <c r="Z564" s="273"/>
      <c r="AA564" s="273"/>
      <c r="AB564" s="273"/>
      <c r="AC564" s="995" t="s">
        <v>307</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2">
      <c r="A565" s="997">
        <v>1</v>
      </c>
      <c r="B565" s="99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7">
        <v>2</v>
      </c>
      <c r="B566" s="99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7">
        <v>3</v>
      </c>
      <c r="B567" s="99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7">
        <v>4</v>
      </c>
      <c r="B568" s="99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7">
        <v>5</v>
      </c>
      <c r="B569" s="99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7">
        <v>6</v>
      </c>
      <c r="B570" s="99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7">
        <v>7</v>
      </c>
      <c r="B571" s="99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7">
        <v>8</v>
      </c>
      <c r="B572" s="99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7">
        <v>9</v>
      </c>
      <c r="B573" s="99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7">
        <v>10</v>
      </c>
      <c r="B574" s="99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7">
        <v>11</v>
      </c>
      <c r="B575" s="99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7">
        <v>12</v>
      </c>
      <c r="B576" s="99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7">
        <v>13</v>
      </c>
      <c r="B577" s="99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7">
        <v>14</v>
      </c>
      <c r="B578" s="99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7">
        <v>15</v>
      </c>
      <c r="B579" s="99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7">
        <v>16</v>
      </c>
      <c r="B580" s="99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7">
        <v>17</v>
      </c>
      <c r="B581" s="99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7">
        <v>18</v>
      </c>
      <c r="B582" s="99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7">
        <v>19</v>
      </c>
      <c r="B583" s="99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7">
        <v>20</v>
      </c>
      <c r="B584" s="99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7">
        <v>21</v>
      </c>
      <c r="B585" s="99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7">
        <v>22</v>
      </c>
      <c r="B586" s="99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7">
        <v>23</v>
      </c>
      <c r="B587" s="99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7">
        <v>24</v>
      </c>
      <c r="B588" s="99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7">
        <v>25</v>
      </c>
      <c r="B589" s="99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7">
        <v>26</v>
      </c>
      <c r="B590" s="99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7">
        <v>27</v>
      </c>
      <c r="B591" s="99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7">
        <v>28</v>
      </c>
      <c r="B592" s="99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7">
        <v>29</v>
      </c>
      <c r="B593" s="99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7">
        <v>30</v>
      </c>
      <c r="B594" s="99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316</v>
      </c>
      <c r="Z597" s="273"/>
      <c r="AA597" s="273"/>
      <c r="AB597" s="273"/>
      <c r="AC597" s="995" t="s">
        <v>307</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2">
      <c r="A598" s="997">
        <v>1</v>
      </c>
      <c r="B598" s="99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7">
        <v>2</v>
      </c>
      <c r="B599" s="99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7">
        <v>3</v>
      </c>
      <c r="B600" s="99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7">
        <v>4</v>
      </c>
      <c r="B601" s="99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7">
        <v>5</v>
      </c>
      <c r="B602" s="99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7">
        <v>6</v>
      </c>
      <c r="B603" s="99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7">
        <v>7</v>
      </c>
      <c r="B604" s="99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7">
        <v>8</v>
      </c>
      <c r="B605" s="99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7">
        <v>9</v>
      </c>
      <c r="B606" s="99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7">
        <v>10</v>
      </c>
      <c r="B607" s="99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7">
        <v>11</v>
      </c>
      <c r="B608" s="99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7">
        <v>12</v>
      </c>
      <c r="B609" s="99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7">
        <v>13</v>
      </c>
      <c r="B610" s="99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7">
        <v>14</v>
      </c>
      <c r="B611" s="99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7">
        <v>15</v>
      </c>
      <c r="B612" s="99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7">
        <v>16</v>
      </c>
      <c r="B613" s="99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7">
        <v>17</v>
      </c>
      <c r="B614" s="99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7">
        <v>18</v>
      </c>
      <c r="B615" s="99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7">
        <v>19</v>
      </c>
      <c r="B616" s="99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7">
        <v>20</v>
      </c>
      <c r="B617" s="99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7">
        <v>21</v>
      </c>
      <c r="B618" s="99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7">
        <v>22</v>
      </c>
      <c r="B619" s="99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7">
        <v>23</v>
      </c>
      <c r="B620" s="99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7">
        <v>24</v>
      </c>
      <c r="B621" s="99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7">
        <v>25</v>
      </c>
      <c r="B622" s="99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7">
        <v>26</v>
      </c>
      <c r="B623" s="99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7">
        <v>27</v>
      </c>
      <c r="B624" s="99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7">
        <v>28</v>
      </c>
      <c r="B625" s="99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7">
        <v>29</v>
      </c>
      <c r="B626" s="99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7">
        <v>30</v>
      </c>
      <c r="B627" s="99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316</v>
      </c>
      <c r="Z630" s="273"/>
      <c r="AA630" s="273"/>
      <c r="AB630" s="273"/>
      <c r="AC630" s="995" t="s">
        <v>307</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2">
      <c r="A631" s="997">
        <v>1</v>
      </c>
      <c r="B631" s="99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7">
        <v>2</v>
      </c>
      <c r="B632" s="99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7">
        <v>3</v>
      </c>
      <c r="B633" s="99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7">
        <v>4</v>
      </c>
      <c r="B634" s="99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7">
        <v>5</v>
      </c>
      <c r="B635" s="99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7">
        <v>6</v>
      </c>
      <c r="B636" s="99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7">
        <v>7</v>
      </c>
      <c r="B637" s="99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7">
        <v>8</v>
      </c>
      <c r="B638" s="99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7">
        <v>9</v>
      </c>
      <c r="B639" s="99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7">
        <v>10</v>
      </c>
      <c r="B640" s="99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7">
        <v>11</v>
      </c>
      <c r="B641" s="99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7">
        <v>12</v>
      </c>
      <c r="B642" s="99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7">
        <v>13</v>
      </c>
      <c r="B643" s="99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7">
        <v>14</v>
      </c>
      <c r="B644" s="99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7">
        <v>15</v>
      </c>
      <c r="B645" s="99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7">
        <v>16</v>
      </c>
      <c r="B646" s="99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7">
        <v>17</v>
      </c>
      <c r="B647" s="99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7">
        <v>18</v>
      </c>
      <c r="B648" s="99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7">
        <v>19</v>
      </c>
      <c r="B649" s="99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7">
        <v>20</v>
      </c>
      <c r="B650" s="99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7">
        <v>21</v>
      </c>
      <c r="B651" s="99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7">
        <v>22</v>
      </c>
      <c r="B652" s="99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7">
        <v>23</v>
      </c>
      <c r="B653" s="99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7">
        <v>24</v>
      </c>
      <c r="B654" s="99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7">
        <v>25</v>
      </c>
      <c r="B655" s="99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7">
        <v>26</v>
      </c>
      <c r="B656" s="99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7">
        <v>27</v>
      </c>
      <c r="B657" s="99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7">
        <v>28</v>
      </c>
      <c r="B658" s="99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7">
        <v>29</v>
      </c>
      <c r="B659" s="99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7">
        <v>30</v>
      </c>
      <c r="B660" s="99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316</v>
      </c>
      <c r="Z663" s="273"/>
      <c r="AA663" s="273"/>
      <c r="AB663" s="273"/>
      <c r="AC663" s="995" t="s">
        <v>307</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2">
      <c r="A664" s="997">
        <v>1</v>
      </c>
      <c r="B664" s="99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7">
        <v>2</v>
      </c>
      <c r="B665" s="99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7">
        <v>3</v>
      </c>
      <c r="B666" s="99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7">
        <v>4</v>
      </c>
      <c r="B667" s="99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7">
        <v>5</v>
      </c>
      <c r="B668" s="99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7">
        <v>6</v>
      </c>
      <c r="B669" s="99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7">
        <v>7</v>
      </c>
      <c r="B670" s="99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7">
        <v>8</v>
      </c>
      <c r="B671" s="99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7">
        <v>9</v>
      </c>
      <c r="B672" s="99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7">
        <v>10</v>
      </c>
      <c r="B673" s="99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7">
        <v>11</v>
      </c>
      <c r="B674" s="99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7">
        <v>12</v>
      </c>
      <c r="B675" s="99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7">
        <v>13</v>
      </c>
      <c r="B676" s="99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7">
        <v>14</v>
      </c>
      <c r="B677" s="99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7">
        <v>15</v>
      </c>
      <c r="B678" s="99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7">
        <v>16</v>
      </c>
      <c r="B679" s="99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7">
        <v>17</v>
      </c>
      <c r="B680" s="99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7">
        <v>18</v>
      </c>
      <c r="B681" s="99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7">
        <v>19</v>
      </c>
      <c r="B682" s="99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7">
        <v>20</v>
      </c>
      <c r="B683" s="99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7">
        <v>21</v>
      </c>
      <c r="B684" s="99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7">
        <v>22</v>
      </c>
      <c r="B685" s="99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7">
        <v>23</v>
      </c>
      <c r="B686" s="99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7">
        <v>24</v>
      </c>
      <c r="B687" s="99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7">
        <v>25</v>
      </c>
      <c r="B688" s="99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7">
        <v>26</v>
      </c>
      <c r="B689" s="99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7">
        <v>27</v>
      </c>
      <c r="B690" s="99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7">
        <v>28</v>
      </c>
      <c r="B691" s="99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7">
        <v>29</v>
      </c>
      <c r="B692" s="99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7">
        <v>30</v>
      </c>
      <c r="B693" s="99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316</v>
      </c>
      <c r="Z696" s="273"/>
      <c r="AA696" s="273"/>
      <c r="AB696" s="273"/>
      <c r="AC696" s="995" t="s">
        <v>307</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2">
      <c r="A697" s="997">
        <v>1</v>
      </c>
      <c r="B697" s="99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7">
        <v>2</v>
      </c>
      <c r="B698" s="99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7">
        <v>3</v>
      </c>
      <c r="B699" s="99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7">
        <v>4</v>
      </c>
      <c r="B700" s="99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7">
        <v>5</v>
      </c>
      <c r="B701" s="99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7">
        <v>6</v>
      </c>
      <c r="B702" s="99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7">
        <v>7</v>
      </c>
      <c r="B703" s="99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7">
        <v>8</v>
      </c>
      <c r="B704" s="99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7">
        <v>9</v>
      </c>
      <c r="B705" s="99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7">
        <v>10</v>
      </c>
      <c r="B706" s="99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7">
        <v>11</v>
      </c>
      <c r="B707" s="99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7">
        <v>12</v>
      </c>
      <c r="B708" s="99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7">
        <v>13</v>
      </c>
      <c r="B709" s="99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7">
        <v>14</v>
      </c>
      <c r="B710" s="99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7">
        <v>15</v>
      </c>
      <c r="B711" s="99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7">
        <v>16</v>
      </c>
      <c r="B712" s="99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7">
        <v>17</v>
      </c>
      <c r="B713" s="99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7">
        <v>18</v>
      </c>
      <c r="B714" s="99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7">
        <v>19</v>
      </c>
      <c r="B715" s="99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7">
        <v>20</v>
      </c>
      <c r="B716" s="99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7">
        <v>21</v>
      </c>
      <c r="B717" s="99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7">
        <v>22</v>
      </c>
      <c r="B718" s="99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7">
        <v>23</v>
      </c>
      <c r="B719" s="99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7">
        <v>24</v>
      </c>
      <c r="B720" s="99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7">
        <v>25</v>
      </c>
      <c r="B721" s="99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7">
        <v>26</v>
      </c>
      <c r="B722" s="99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7">
        <v>27</v>
      </c>
      <c r="B723" s="99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7">
        <v>28</v>
      </c>
      <c r="B724" s="99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7">
        <v>29</v>
      </c>
      <c r="B725" s="99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7">
        <v>30</v>
      </c>
      <c r="B726" s="99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316</v>
      </c>
      <c r="Z729" s="273"/>
      <c r="AA729" s="273"/>
      <c r="AB729" s="273"/>
      <c r="AC729" s="995" t="s">
        <v>307</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2">
      <c r="A730" s="997">
        <v>1</v>
      </c>
      <c r="B730" s="99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7">
        <v>2</v>
      </c>
      <c r="B731" s="99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7">
        <v>3</v>
      </c>
      <c r="B732" s="99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7">
        <v>4</v>
      </c>
      <c r="B733" s="99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7">
        <v>5</v>
      </c>
      <c r="B734" s="99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7">
        <v>6</v>
      </c>
      <c r="B735" s="99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7">
        <v>7</v>
      </c>
      <c r="B736" s="99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7">
        <v>8</v>
      </c>
      <c r="B737" s="99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7">
        <v>9</v>
      </c>
      <c r="B738" s="99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7">
        <v>10</v>
      </c>
      <c r="B739" s="99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7">
        <v>11</v>
      </c>
      <c r="B740" s="99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7">
        <v>12</v>
      </c>
      <c r="B741" s="99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7">
        <v>13</v>
      </c>
      <c r="B742" s="99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7">
        <v>14</v>
      </c>
      <c r="B743" s="99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7">
        <v>15</v>
      </c>
      <c r="B744" s="99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7">
        <v>16</v>
      </c>
      <c r="B745" s="99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7">
        <v>17</v>
      </c>
      <c r="B746" s="99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7">
        <v>18</v>
      </c>
      <c r="B747" s="99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7">
        <v>19</v>
      </c>
      <c r="B748" s="99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7">
        <v>20</v>
      </c>
      <c r="B749" s="99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7">
        <v>21</v>
      </c>
      <c r="B750" s="99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7">
        <v>22</v>
      </c>
      <c r="B751" s="99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7">
        <v>23</v>
      </c>
      <c r="B752" s="99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7">
        <v>24</v>
      </c>
      <c r="B753" s="99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7">
        <v>25</v>
      </c>
      <c r="B754" s="99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7">
        <v>26</v>
      </c>
      <c r="B755" s="99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7">
        <v>27</v>
      </c>
      <c r="B756" s="99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7">
        <v>28</v>
      </c>
      <c r="B757" s="99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7">
        <v>29</v>
      </c>
      <c r="B758" s="99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7">
        <v>30</v>
      </c>
      <c r="B759" s="99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316</v>
      </c>
      <c r="Z762" s="273"/>
      <c r="AA762" s="273"/>
      <c r="AB762" s="273"/>
      <c r="AC762" s="995" t="s">
        <v>307</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2">
      <c r="A763" s="997">
        <v>1</v>
      </c>
      <c r="B763" s="99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7">
        <v>2</v>
      </c>
      <c r="B764" s="99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7">
        <v>3</v>
      </c>
      <c r="B765" s="99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7">
        <v>4</v>
      </c>
      <c r="B766" s="99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7">
        <v>5</v>
      </c>
      <c r="B767" s="99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7">
        <v>6</v>
      </c>
      <c r="B768" s="99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7">
        <v>7</v>
      </c>
      <c r="B769" s="99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7">
        <v>8</v>
      </c>
      <c r="B770" s="99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7">
        <v>9</v>
      </c>
      <c r="B771" s="99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7">
        <v>10</v>
      </c>
      <c r="B772" s="99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7">
        <v>11</v>
      </c>
      <c r="B773" s="99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7">
        <v>12</v>
      </c>
      <c r="B774" s="99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7">
        <v>13</v>
      </c>
      <c r="B775" s="99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7">
        <v>14</v>
      </c>
      <c r="B776" s="99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7">
        <v>15</v>
      </c>
      <c r="B777" s="99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7">
        <v>16</v>
      </c>
      <c r="B778" s="99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7">
        <v>17</v>
      </c>
      <c r="B779" s="99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7">
        <v>18</v>
      </c>
      <c r="B780" s="99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7">
        <v>19</v>
      </c>
      <c r="B781" s="99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7">
        <v>20</v>
      </c>
      <c r="B782" s="99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7">
        <v>21</v>
      </c>
      <c r="B783" s="99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7">
        <v>22</v>
      </c>
      <c r="B784" s="99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7">
        <v>23</v>
      </c>
      <c r="B785" s="99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7">
        <v>24</v>
      </c>
      <c r="B786" s="99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7">
        <v>25</v>
      </c>
      <c r="B787" s="99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7">
        <v>26</v>
      </c>
      <c r="B788" s="99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7">
        <v>27</v>
      </c>
      <c r="B789" s="99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7">
        <v>28</v>
      </c>
      <c r="B790" s="99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7">
        <v>29</v>
      </c>
      <c r="B791" s="99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7">
        <v>30</v>
      </c>
      <c r="B792" s="99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316</v>
      </c>
      <c r="Z795" s="273"/>
      <c r="AA795" s="273"/>
      <c r="AB795" s="273"/>
      <c r="AC795" s="995" t="s">
        <v>307</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2">
      <c r="A796" s="997">
        <v>1</v>
      </c>
      <c r="B796" s="99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7">
        <v>2</v>
      </c>
      <c r="B797" s="99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7">
        <v>3</v>
      </c>
      <c r="B798" s="99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7">
        <v>4</v>
      </c>
      <c r="B799" s="99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7">
        <v>5</v>
      </c>
      <c r="B800" s="99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7">
        <v>6</v>
      </c>
      <c r="B801" s="99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7">
        <v>7</v>
      </c>
      <c r="B802" s="99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7">
        <v>8</v>
      </c>
      <c r="B803" s="99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7">
        <v>9</v>
      </c>
      <c r="B804" s="99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7">
        <v>10</v>
      </c>
      <c r="B805" s="99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7">
        <v>11</v>
      </c>
      <c r="B806" s="99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7">
        <v>12</v>
      </c>
      <c r="B807" s="99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7">
        <v>13</v>
      </c>
      <c r="B808" s="99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7">
        <v>14</v>
      </c>
      <c r="B809" s="99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7">
        <v>15</v>
      </c>
      <c r="B810" s="99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7">
        <v>16</v>
      </c>
      <c r="B811" s="99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7">
        <v>17</v>
      </c>
      <c r="B812" s="99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7">
        <v>18</v>
      </c>
      <c r="B813" s="99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7">
        <v>19</v>
      </c>
      <c r="B814" s="99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7">
        <v>20</v>
      </c>
      <c r="B815" s="99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7">
        <v>21</v>
      </c>
      <c r="B816" s="99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7">
        <v>22</v>
      </c>
      <c r="B817" s="99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7">
        <v>23</v>
      </c>
      <c r="B818" s="99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7">
        <v>24</v>
      </c>
      <c r="B819" s="99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7">
        <v>25</v>
      </c>
      <c r="B820" s="99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7">
        <v>26</v>
      </c>
      <c r="B821" s="99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7">
        <v>27</v>
      </c>
      <c r="B822" s="99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7">
        <v>28</v>
      </c>
      <c r="B823" s="99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7">
        <v>29</v>
      </c>
      <c r="B824" s="99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7">
        <v>30</v>
      </c>
      <c r="B825" s="99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316</v>
      </c>
      <c r="Z828" s="273"/>
      <c r="AA828" s="273"/>
      <c r="AB828" s="273"/>
      <c r="AC828" s="995" t="s">
        <v>307</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2">
      <c r="A829" s="997">
        <v>1</v>
      </c>
      <c r="B829" s="99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7">
        <v>2</v>
      </c>
      <c r="B830" s="99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7">
        <v>3</v>
      </c>
      <c r="B831" s="99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7">
        <v>4</v>
      </c>
      <c r="B832" s="99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7">
        <v>5</v>
      </c>
      <c r="B833" s="99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7">
        <v>6</v>
      </c>
      <c r="B834" s="99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7">
        <v>7</v>
      </c>
      <c r="B835" s="99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7">
        <v>8</v>
      </c>
      <c r="B836" s="99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7">
        <v>9</v>
      </c>
      <c r="B837" s="99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7">
        <v>10</v>
      </c>
      <c r="B838" s="99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7">
        <v>11</v>
      </c>
      <c r="B839" s="99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7">
        <v>12</v>
      </c>
      <c r="B840" s="99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7">
        <v>13</v>
      </c>
      <c r="B841" s="99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7">
        <v>14</v>
      </c>
      <c r="B842" s="99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7">
        <v>15</v>
      </c>
      <c r="B843" s="99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7">
        <v>16</v>
      </c>
      <c r="B844" s="99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7">
        <v>17</v>
      </c>
      <c r="B845" s="99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7">
        <v>18</v>
      </c>
      <c r="B846" s="99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7">
        <v>19</v>
      </c>
      <c r="B847" s="99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7">
        <v>20</v>
      </c>
      <c r="B848" s="99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7">
        <v>21</v>
      </c>
      <c r="B849" s="99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7">
        <v>22</v>
      </c>
      <c r="B850" s="99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7">
        <v>23</v>
      </c>
      <c r="B851" s="99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7">
        <v>24</v>
      </c>
      <c r="B852" s="99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7">
        <v>25</v>
      </c>
      <c r="B853" s="99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7">
        <v>26</v>
      </c>
      <c r="B854" s="99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7">
        <v>27</v>
      </c>
      <c r="B855" s="99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7">
        <v>28</v>
      </c>
      <c r="B856" s="99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7">
        <v>29</v>
      </c>
      <c r="B857" s="99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7">
        <v>30</v>
      </c>
      <c r="B858" s="99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316</v>
      </c>
      <c r="Z861" s="273"/>
      <c r="AA861" s="273"/>
      <c r="AB861" s="273"/>
      <c r="AC861" s="995" t="s">
        <v>307</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2">
      <c r="A862" s="997">
        <v>1</v>
      </c>
      <c r="B862" s="99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7">
        <v>2</v>
      </c>
      <c r="B863" s="99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7">
        <v>3</v>
      </c>
      <c r="B864" s="99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7">
        <v>4</v>
      </c>
      <c r="B865" s="99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7">
        <v>5</v>
      </c>
      <c r="B866" s="99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7">
        <v>6</v>
      </c>
      <c r="B867" s="99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7">
        <v>7</v>
      </c>
      <c r="B868" s="99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7">
        <v>8</v>
      </c>
      <c r="B869" s="99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7">
        <v>9</v>
      </c>
      <c r="B870" s="99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7">
        <v>10</v>
      </c>
      <c r="B871" s="99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7">
        <v>11</v>
      </c>
      <c r="B872" s="99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7">
        <v>12</v>
      </c>
      <c r="B873" s="99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7">
        <v>13</v>
      </c>
      <c r="B874" s="99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7">
        <v>14</v>
      </c>
      <c r="B875" s="99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7">
        <v>15</v>
      </c>
      <c r="B876" s="99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7">
        <v>16</v>
      </c>
      <c r="B877" s="99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7">
        <v>17</v>
      </c>
      <c r="B878" s="99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7">
        <v>18</v>
      </c>
      <c r="B879" s="99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7">
        <v>19</v>
      </c>
      <c r="B880" s="99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7">
        <v>20</v>
      </c>
      <c r="B881" s="99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7">
        <v>21</v>
      </c>
      <c r="B882" s="99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7">
        <v>22</v>
      </c>
      <c r="B883" s="99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7">
        <v>23</v>
      </c>
      <c r="B884" s="99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7">
        <v>24</v>
      </c>
      <c r="B885" s="99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7">
        <v>25</v>
      </c>
      <c r="B886" s="99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7">
        <v>26</v>
      </c>
      <c r="B887" s="99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7">
        <v>27</v>
      </c>
      <c r="B888" s="99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7">
        <v>28</v>
      </c>
      <c r="B889" s="99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7">
        <v>29</v>
      </c>
      <c r="B890" s="99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7">
        <v>30</v>
      </c>
      <c r="B891" s="99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316</v>
      </c>
      <c r="Z894" s="273"/>
      <c r="AA894" s="273"/>
      <c r="AB894" s="273"/>
      <c r="AC894" s="995" t="s">
        <v>307</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2">
      <c r="A895" s="997">
        <v>1</v>
      </c>
      <c r="B895" s="99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7">
        <v>2</v>
      </c>
      <c r="B896" s="99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7">
        <v>3</v>
      </c>
      <c r="B897" s="99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7">
        <v>4</v>
      </c>
      <c r="B898" s="99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7">
        <v>5</v>
      </c>
      <c r="B899" s="99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7">
        <v>6</v>
      </c>
      <c r="B900" s="99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7">
        <v>7</v>
      </c>
      <c r="B901" s="99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7">
        <v>8</v>
      </c>
      <c r="B902" s="99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7">
        <v>9</v>
      </c>
      <c r="B903" s="99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7">
        <v>10</v>
      </c>
      <c r="B904" s="99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7">
        <v>11</v>
      </c>
      <c r="B905" s="99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7">
        <v>12</v>
      </c>
      <c r="B906" s="99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7">
        <v>13</v>
      </c>
      <c r="B907" s="99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7">
        <v>14</v>
      </c>
      <c r="B908" s="99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7">
        <v>15</v>
      </c>
      <c r="B909" s="99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7">
        <v>16</v>
      </c>
      <c r="B910" s="99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7">
        <v>17</v>
      </c>
      <c r="B911" s="99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7">
        <v>18</v>
      </c>
      <c r="B912" s="99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7">
        <v>19</v>
      </c>
      <c r="B913" s="99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7">
        <v>20</v>
      </c>
      <c r="B914" s="99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7">
        <v>21</v>
      </c>
      <c r="B915" s="99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7">
        <v>22</v>
      </c>
      <c r="B916" s="99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7">
        <v>23</v>
      </c>
      <c r="B917" s="99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7">
        <v>24</v>
      </c>
      <c r="B918" s="99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7">
        <v>25</v>
      </c>
      <c r="B919" s="99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7">
        <v>26</v>
      </c>
      <c r="B920" s="99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7">
        <v>27</v>
      </c>
      <c r="B921" s="99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7">
        <v>28</v>
      </c>
      <c r="B922" s="99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7">
        <v>29</v>
      </c>
      <c r="B923" s="99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7">
        <v>30</v>
      </c>
      <c r="B924" s="99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316</v>
      </c>
      <c r="Z927" s="273"/>
      <c r="AA927" s="273"/>
      <c r="AB927" s="273"/>
      <c r="AC927" s="995" t="s">
        <v>307</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2">
      <c r="A928" s="997">
        <v>1</v>
      </c>
      <c r="B928" s="99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7">
        <v>2</v>
      </c>
      <c r="B929" s="99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7">
        <v>3</v>
      </c>
      <c r="B930" s="99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7">
        <v>4</v>
      </c>
      <c r="B931" s="99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7">
        <v>5</v>
      </c>
      <c r="B932" s="99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7">
        <v>6</v>
      </c>
      <c r="B933" s="99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7">
        <v>7</v>
      </c>
      <c r="B934" s="99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7">
        <v>8</v>
      </c>
      <c r="B935" s="99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7">
        <v>9</v>
      </c>
      <c r="B936" s="99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7">
        <v>10</v>
      </c>
      <c r="B937" s="99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7">
        <v>11</v>
      </c>
      <c r="B938" s="99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7">
        <v>12</v>
      </c>
      <c r="B939" s="99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7">
        <v>13</v>
      </c>
      <c r="B940" s="99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7">
        <v>14</v>
      </c>
      <c r="B941" s="99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7">
        <v>15</v>
      </c>
      <c r="B942" s="99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7">
        <v>16</v>
      </c>
      <c r="B943" s="99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7">
        <v>17</v>
      </c>
      <c r="B944" s="99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7">
        <v>18</v>
      </c>
      <c r="B945" s="99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7">
        <v>19</v>
      </c>
      <c r="B946" s="99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7">
        <v>20</v>
      </c>
      <c r="B947" s="99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7">
        <v>21</v>
      </c>
      <c r="B948" s="99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7">
        <v>22</v>
      </c>
      <c r="B949" s="99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7">
        <v>23</v>
      </c>
      <c r="B950" s="99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7">
        <v>24</v>
      </c>
      <c r="B951" s="99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7">
        <v>25</v>
      </c>
      <c r="B952" s="99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7">
        <v>26</v>
      </c>
      <c r="B953" s="99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7">
        <v>27</v>
      </c>
      <c r="B954" s="99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7">
        <v>28</v>
      </c>
      <c r="B955" s="99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7">
        <v>29</v>
      </c>
      <c r="B956" s="99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7">
        <v>30</v>
      </c>
      <c r="B957" s="99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316</v>
      </c>
      <c r="Z960" s="273"/>
      <c r="AA960" s="273"/>
      <c r="AB960" s="273"/>
      <c r="AC960" s="995" t="s">
        <v>307</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2">
      <c r="A961" s="997">
        <v>1</v>
      </c>
      <c r="B961" s="99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7">
        <v>2</v>
      </c>
      <c r="B962" s="99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7">
        <v>3</v>
      </c>
      <c r="B963" s="99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7">
        <v>4</v>
      </c>
      <c r="B964" s="99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7">
        <v>5</v>
      </c>
      <c r="B965" s="99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7">
        <v>6</v>
      </c>
      <c r="B966" s="99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7">
        <v>7</v>
      </c>
      <c r="B967" s="99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7">
        <v>8</v>
      </c>
      <c r="B968" s="99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7">
        <v>9</v>
      </c>
      <c r="B969" s="99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7">
        <v>10</v>
      </c>
      <c r="B970" s="99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7">
        <v>11</v>
      </c>
      <c r="B971" s="99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7">
        <v>12</v>
      </c>
      <c r="B972" s="99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7">
        <v>13</v>
      </c>
      <c r="B973" s="99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7">
        <v>14</v>
      </c>
      <c r="B974" s="99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7">
        <v>15</v>
      </c>
      <c r="B975" s="99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7">
        <v>16</v>
      </c>
      <c r="B976" s="99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7">
        <v>17</v>
      </c>
      <c r="B977" s="99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7">
        <v>18</v>
      </c>
      <c r="B978" s="99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7">
        <v>19</v>
      </c>
      <c r="B979" s="99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7">
        <v>20</v>
      </c>
      <c r="B980" s="99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7">
        <v>21</v>
      </c>
      <c r="B981" s="99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7">
        <v>22</v>
      </c>
      <c r="B982" s="99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7">
        <v>23</v>
      </c>
      <c r="B983" s="99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7">
        <v>24</v>
      </c>
      <c r="B984" s="99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7">
        <v>25</v>
      </c>
      <c r="B985" s="99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7">
        <v>26</v>
      </c>
      <c r="B986" s="99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7">
        <v>27</v>
      </c>
      <c r="B987" s="99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7">
        <v>28</v>
      </c>
      <c r="B988" s="99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7">
        <v>29</v>
      </c>
      <c r="B989" s="99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7">
        <v>30</v>
      </c>
      <c r="B990" s="99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316</v>
      </c>
      <c r="Z993" s="273"/>
      <c r="AA993" s="273"/>
      <c r="AB993" s="273"/>
      <c r="AC993" s="995" t="s">
        <v>307</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2">
      <c r="A994" s="997">
        <v>1</v>
      </c>
      <c r="B994" s="99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7">
        <v>2</v>
      </c>
      <c r="B995" s="99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7">
        <v>3</v>
      </c>
      <c r="B996" s="99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7">
        <v>4</v>
      </c>
      <c r="B997" s="99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7">
        <v>5</v>
      </c>
      <c r="B998" s="99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7">
        <v>6</v>
      </c>
      <c r="B999" s="99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7">
        <v>7</v>
      </c>
      <c r="B1000" s="99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7">
        <v>8</v>
      </c>
      <c r="B1001" s="99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7">
        <v>9</v>
      </c>
      <c r="B1002" s="99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7">
        <v>10</v>
      </c>
      <c r="B1003" s="99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7">
        <v>11</v>
      </c>
      <c r="B1004" s="99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7">
        <v>12</v>
      </c>
      <c r="B1005" s="99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7">
        <v>13</v>
      </c>
      <c r="B1006" s="99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7">
        <v>14</v>
      </c>
      <c r="B1007" s="99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7">
        <v>15</v>
      </c>
      <c r="B1008" s="99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7">
        <v>16</v>
      </c>
      <c r="B1009" s="99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7">
        <v>17</v>
      </c>
      <c r="B1010" s="99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7">
        <v>18</v>
      </c>
      <c r="B1011" s="99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7">
        <v>19</v>
      </c>
      <c r="B1012" s="99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7">
        <v>20</v>
      </c>
      <c r="B1013" s="99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7">
        <v>21</v>
      </c>
      <c r="B1014" s="99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7">
        <v>22</v>
      </c>
      <c r="B1015" s="99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7">
        <v>23</v>
      </c>
      <c r="B1016" s="99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7">
        <v>24</v>
      </c>
      <c r="B1017" s="99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7">
        <v>25</v>
      </c>
      <c r="B1018" s="99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7">
        <v>26</v>
      </c>
      <c r="B1019" s="99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7">
        <v>27</v>
      </c>
      <c r="B1020" s="99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7">
        <v>28</v>
      </c>
      <c r="B1021" s="99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7">
        <v>29</v>
      </c>
      <c r="B1022" s="99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7">
        <v>30</v>
      </c>
      <c r="B1023" s="99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316</v>
      </c>
      <c r="Z1026" s="273"/>
      <c r="AA1026" s="273"/>
      <c r="AB1026" s="273"/>
      <c r="AC1026" s="995" t="s">
        <v>307</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2">
      <c r="A1027" s="997">
        <v>1</v>
      </c>
      <c r="B1027" s="99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7">
        <v>2</v>
      </c>
      <c r="B1028" s="99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7">
        <v>3</v>
      </c>
      <c r="B1029" s="99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7">
        <v>4</v>
      </c>
      <c r="B1030" s="99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7">
        <v>5</v>
      </c>
      <c r="B1031" s="99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7">
        <v>6</v>
      </c>
      <c r="B1032" s="99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7">
        <v>7</v>
      </c>
      <c r="B1033" s="99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7">
        <v>8</v>
      </c>
      <c r="B1034" s="99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7">
        <v>9</v>
      </c>
      <c r="B1035" s="99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7">
        <v>10</v>
      </c>
      <c r="B1036" s="99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7">
        <v>11</v>
      </c>
      <c r="B1037" s="99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7">
        <v>12</v>
      </c>
      <c r="B1038" s="99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7">
        <v>13</v>
      </c>
      <c r="B1039" s="99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7">
        <v>14</v>
      </c>
      <c r="B1040" s="99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7">
        <v>15</v>
      </c>
      <c r="B1041" s="99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7">
        <v>16</v>
      </c>
      <c r="B1042" s="99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7">
        <v>17</v>
      </c>
      <c r="B1043" s="99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7">
        <v>18</v>
      </c>
      <c r="B1044" s="99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7">
        <v>19</v>
      </c>
      <c r="B1045" s="99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7">
        <v>20</v>
      </c>
      <c r="B1046" s="99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7">
        <v>21</v>
      </c>
      <c r="B1047" s="99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7">
        <v>22</v>
      </c>
      <c r="B1048" s="99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7">
        <v>23</v>
      </c>
      <c r="B1049" s="99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7">
        <v>24</v>
      </c>
      <c r="B1050" s="99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7">
        <v>25</v>
      </c>
      <c r="B1051" s="99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7">
        <v>26</v>
      </c>
      <c r="B1052" s="99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7">
        <v>27</v>
      </c>
      <c r="B1053" s="99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7">
        <v>28</v>
      </c>
      <c r="B1054" s="99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7">
        <v>29</v>
      </c>
      <c r="B1055" s="99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7">
        <v>30</v>
      </c>
      <c r="B1056" s="99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316</v>
      </c>
      <c r="Z1059" s="273"/>
      <c r="AA1059" s="273"/>
      <c r="AB1059" s="273"/>
      <c r="AC1059" s="995" t="s">
        <v>307</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2">
      <c r="A1060" s="997">
        <v>1</v>
      </c>
      <c r="B1060" s="99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7">
        <v>2</v>
      </c>
      <c r="B1061" s="99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7">
        <v>3</v>
      </c>
      <c r="B1062" s="99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7">
        <v>4</v>
      </c>
      <c r="B1063" s="99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7">
        <v>5</v>
      </c>
      <c r="B1064" s="99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7">
        <v>6</v>
      </c>
      <c r="B1065" s="99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7">
        <v>7</v>
      </c>
      <c r="B1066" s="99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7">
        <v>8</v>
      </c>
      <c r="B1067" s="99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7">
        <v>9</v>
      </c>
      <c r="B1068" s="99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7">
        <v>10</v>
      </c>
      <c r="B1069" s="99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7">
        <v>11</v>
      </c>
      <c r="B1070" s="99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7">
        <v>12</v>
      </c>
      <c r="B1071" s="99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7">
        <v>13</v>
      </c>
      <c r="B1072" s="99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7">
        <v>14</v>
      </c>
      <c r="B1073" s="99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7">
        <v>15</v>
      </c>
      <c r="B1074" s="99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7">
        <v>16</v>
      </c>
      <c r="B1075" s="99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7">
        <v>17</v>
      </c>
      <c r="B1076" s="99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7">
        <v>18</v>
      </c>
      <c r="B1077" s="99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7">
        <v>19</v>
      </c>
      <c r="B1078" s="99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7">
        <v>20</v>
      </c>
      <c r="B1079" s="99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7">
        <v>21</v>
      </c>
      <c r="B1080" s="99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7">
        <v>22</v>
      </c>
      <c r="B1081" s="99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7">
        <v>23</v>
      </c>
      <c r="B1082" s="99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7">
        <v>24</v>
      </c>
      <c r="B1083" s="99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7">
        <v>25</v>
      </c>
      <c r="B1084" s="99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7">
        <v>26</v>
      </c>
      <c r="B1085" s="99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7">
        <v>27</v>
      </c>
      <c r="B1086" s="99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7">
        <v>28</v>
      </c>
      <c r="B1087" s="99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7">
        <v>29</v>
      </c>
      <c r="B1088" s="99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7">
        <v>30</v>
      </c>
      <c r="B1089" s="99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316</v>
      </c>
      <c r="Z1092" s="273"/>
      <c r="AA1092" s="273"/>
      <c r="AB1092" s="273"/>
      <c r="AC1092" s="995" t="s">
        <v>307</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2">
      <c r="A1093" s="997">
        <v>1</v>
      </c>
      <c r="B1093" s="99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7">
        <v>2</v>
      </c>
      <c r="B1094" s="99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7">
        <v>3</v>
      </c>
      <c r="B1095" s="99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7">
        <v>4</v>
      </c>
      <c r="B1096" s="99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7">
        <v>5</v>
      </c>
      <c r="B1097" s="99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7">
        <v>6</v>
      </c>
      <c r="B1098" s="99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7">
        <v>7</v>
      </c>
      <c r="B1099" s="99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7">
        <v>8</v>
      </c>
      <c r="B1100" s="99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7">
        <v>9</v>
      </c>
      <c r="B1101" s="99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7">
        <v>10</v>
      </c>
      <c r="B1102" s="99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7">
        <v>11</v>
      </c>
      <c r="B1103" s="99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7">
        <v>12</v>
      </c>
      <c r="B1104" s="99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7">
        <v>13</v>
      </c>
      <c r="B1105" s="99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7">
        <v>14</v>
      </c>
      <c r="B1106" s="99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7">
        <v>15</v>
      </c>
      <c r="B1107" s="99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7">
        <v>16</v>
      </c>
      <c r="B1108" s="99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7">
        <v>17</v>
      </c>
      <c r="B1109" s="99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7">
        <v>18</v>
      </c>
      <c r="B1110" s="99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7">
        <v>19</v>
      </c>
      <c r="B1111" s="99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7">
        <v>20</v>
      </c>
      <c r="B1112" s="99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7">
        <v>21</v>
      </c>
      <c r="B1113" s="99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7">
        <v>22</v>
      </c>
      <c r="B1114" s="99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7">
        <v>23</v>
      </c>
      <c r="B1115" s="99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7">
        <v>24</v>
      </c>
      <c r="B1116" s="99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7">
        <v>25</v>
      </c>
      <c r="B1117" s="99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7">
        <v>26</v>
      </c>
      <c r="B1118" s="99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7">
        <v>27</v>
      </c>
      <c r="B1119" s="99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7">
        <v>28</v>
      </c>
      <c r="B1120" s="99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7">
        <v>29</v>
      </c>
      <c r="B1121" s="99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7">
        <v>30</v>
      </c>
      <c r="B1122" s="99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316</v>
      </c>
      <c r="Z1125" s="273"/>
      <c r="AA1125" s="273"/>
      <c r="AB1125" s="273"/>
      <c r="AC1125" s="995" t="s">
        <v>307</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2">
      <c r="A1126" s="997">
        <v>1</v>
      </c>
      <c r="B1126" s="99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7">
        <v>2</v>
      </c>
      <c r="B1127" s="99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7">
        <v>3</v>
      </c>
      <c r="B1128" s="99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7">
        <v>4</v>
      </c>
      <c r="B1129" s="99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7">
        <v>5</v>
      </c>
      <c r="B1130" s="99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7">
        <v>6</v>
      </c>
      <c r="B1131" s="99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7">
        <v>7</v>
      </c>
      <c r="B1132" s="99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7">
        <v>8</v>
      </c>
      <c r="B1133" s="99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7">
        <v>9</v>
      </c>
      <c r="B1134" s="99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7">
        <v>10</v>
      </c>
      <c r="B1135" s="99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7">
        <v>11</v>
      </c>
      <c r="B1136" s="99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7">
        <v>12</v>
      </c>
      <c r="B1137" s="99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7">
        <v>13</v>
      </c>
      <c r="B1138" s="99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7">
        <v>14</v>
      </c>
      <c r="B1139" s="99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7">
        <v>15</v>
      </c>
      <c r="B1140" s="99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7">
        <v>16</v>
      </c>
      <c r="B1141" s="99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7">
        <v>17</v>
      </c>
      <c r="B1142" s="99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7">
        <v>18</v>
      </c>
      <c r="B1143" s="99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7">
        <v>19</v>
      </c>
      <c r="B1144" s="99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7">
        <v>20</v>
      </c>
      <c r="B1145" s="99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7">
        <v>21</v>
      </c>
      <c r="B1146" s="99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7">
        <v>22</v>
      </c>
      <c r="B1147" s="99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7">
        <v>23</v>
      </c>
      <c r="B1148" s="99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7">
        <v>24</v>
      </c>
      <c r="B1149" s="99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7">
        <v>25</v>
      </c>
      <c r="B1150" s="99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7">
        <v>26</v>
      </c>
      <c r="B1151" s="99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7">
        <v>27</v>
      </c>
      <c r="B1152" s="99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7">
        <v>28</v>
      </c>
      <c r="B1153" s="99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7">
        <v>29</v>
      </c>
      <c r="B1154" s="99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7">
        <v>30</v>
      </c>
      <c r="B1155" s="99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316</v>
      </c>
      <c r="Z1158" s="273"/>
      <c r="AA1158" s="273"/>
      <c r="AB1158" s="273"/>
      <c r="AC1158" s="995" t="s">
        <v>307</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2">
      <c r="A1159" s="997">
        <v>1</v>
      </c>
      <c r="B1159" s="99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7">
        <v>2</v>
      </c>
      <c r="B1160" s="99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7">
        <v>3</v>
      </c>
      <c r="B1161" s="99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7">
        <v>4</v>
      </c>
      <c r="B1162" s="99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7">
        <v>5</v>
      </c>
      <c r="B1163" s="99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7">
        <v>6</v>
      </c>
      <c r="B1164" s="99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7">
        <v>7</v>
      </c>
      <c r="B1165" s="99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7">
        <v>8</v>
      </c>
      <c r="B1166" s="99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7">
        <v>9</v>
      </c>
      <c r="B1167" s="99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7">
        <v>10</v>
      </c>
      <c r="B1168" s="99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7">
        <v>11</v>
      </c>
      <c r="B1169" s="99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7">
        <v>12</v>
      </c>
      <c r="B1170" s="99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7">
        <v>13</v>
      </c>
      <c r="B1171" s="99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7">
        <v>14</v>
      </c>
      <c r="B1172" s="99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7">
        <v>15</v>
      </c>
      <c r="B1173" s="99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7">
        <v>16</v>
      </c>
      <c r="B1174" s="99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7">
        <v>17</v>
      </c>
      <c r="B1175" s="99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7">
        <v>18</v>
      </c>
      <c r="B1176" s="99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7">
        <v>19</v>
      </c>
      <c r="B1177" s="99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7">
        <v>20</v>
      </c>
      <c r="B1178" s="99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7">
        <v>21</v>
      </c>
      <c r="B1179" s="99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7">
        <v>22</v>
      </c>
      <c r="B1180" s="99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7">
        <v>23</v>
      </c>
      <c r="B1181" s="99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7">
        <v>24</v>
      </c>
      <c r="B1182" s="99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7">
        <v>25</v>
      </c>
      <c r="B1183" s="99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7">
        <v>26</v>
      </c>
      <c r="B1184" s="99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7">
        <v>27</v>
      </c>
      <c r="B1185" s="99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7">
        <v>28</v>
      </c>
      <c r="B1186" s="99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7">
        <v>29</v>
      </c>
      <c r="B1187" s="99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7">
        <v>30</v>
      </c>
      <c r="B1188" s="99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316</v>
      </c>
      <c r="Z1191" s="273"/>
      <c r="AA1191" s="273"/>
      <c r="AB1191" s="273"/>
      <c r="AC1191" s="995" t="s">
        <v>307</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2">
      <c r="A1192" s="997">
        <v>1</v>
      </c>
      <c r="B1192" s="99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7">
        <v>2</v>
      </c>
      <c r="B1193" s="99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7">
        <v>3</v>
      </c>
      <c r="B1194" s="99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7">
        <v>4</v>
      </c>
      <c r="B1195" s="99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7">
        <v>5</v>
      </c>
      <c r="B1196" s="99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7">
        <v>6</v>
      </c>
      <c r="B1197" s="99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7">
        <v>7</v>
      </c>
      <c r="B1198" s="99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7">
        <v>8</v>
      </c>
      <c r="B1199" s="99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7">
        <v>9</v>
      </c>
      <c r="B1200" s="99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7">
        <v>10</v>
      </c>
      <c r="B1201" s="99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7">
        <v>11</v>
      </c>
      <c r="B1202" s="99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7">
        <v>12</v>
      </c>
      <c r="B1203" s="99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7">
        <v>13</v>
      </c>
      <c r="B1204" s="99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7">
        <v>14</v>
      </c>
      <c r="B1205" s="99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7">
        <v>15</v>
      </c>
      <c r="B1206" s="99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7">
        <v>16</v>
      </c>
      <c r="B1207" s="99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7">
        <v>17</v>
      </c>
      <c r="B1208" s="99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7">
        <v>18</v>
      </c>
      <c r="B1209" s="99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7">
        <v>19</v>
      </c>
      <c r="B1210" s="99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7">
        <v>20</v>
      </c>
      <c r="B1211" s="99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7">
        <v>21</v>
      </c>
      <c r="B1212" s="99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7">
        <v>22</v>
      </c>
      <c r="B1213" s="99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7">
        <v>23</v>
      </c>
      <c r="B1214" s="99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7">
        <v>24</v>
      </c>
      <c r="B1215" s="99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7">
        <v>25</v>
      </c>
      <c r="B1216" s="99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7">
        <v>26</v>
      </c>
      <c r="B1217" s="99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7">
        <v>27</v>
      </c>
      <c r="B1218" s="99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7">
        <v>28</v>
      </c>
      <c r="B1219" s="99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7">
        <v>29</v>
      </c>
      <c r="B1220" s="99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7">
        <v>30</v>
      </c>
      <c r="B1221" s="99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316</v>
      </c>
      <c r="Z1224" s="273"/>
      <c r="AA1224" s="273"/>
      <c r="AB1224" s="273"/>
      <c r="AC1224" s="995" t="s">
        <v>307</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2">
      <c r="A1225" s="997">
        <v>1</v>
      </c>
      <c r="B1225" s="99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7">
        <v>2</v>
      </c>
      <c r="B1226" s="99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7">
        <v>3</v>
      </c>
      <c r="B1227" s="99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7">
        <v>4</v>
      </c>
      <c r="B1228" s="99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7">
        <v>5</v>
      </c>
      <c r="B1229" s="99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7">
        <v>6</v>
      </c>
      <c r="B1230" s="99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7">
        <v>7</v>
      </c>
      <c r="B1231" s="99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7">
        <v>8</v>
      </c>
      <c r="B1232" s="99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7">
        <v>9</v>
      </c>
      <c r="B1233" s="99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7">
        <v>10</v>
      </c>
      <c r="B1234" s="99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7">
        <v>11</v>
      </c>
      <c r="B1235" s="99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7">
        <v>12</v>
      </c>
      <c r="B1236" s="99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7">
        <v>13</v>
      </c>
      <c r="B1237" s="99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7">
        <v>14</v>
      </c>
      <c r="B1238" s="99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7">
        <v>15</v>
      </c>
      <c r="B1239" s="99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7">
        <v>16</v>
      </c>
      <c r="B1240" s="99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7">
        <v>17</v>
      </c>
      <c r="B1241" s="99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7">
        <v>18</v>
      </c>
      <c r="B1242" s="99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7">
        <v>19</v>
      </c>
      <c r="B1243" s="99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7">
        <v>20</v>
      </c>
      <c r="B1244" s="99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7">
        <v>21</v>
      </c>
      <c r="B1245" s="99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7">
        <v>22</v>
      </c>
      <c r="B1246" s="99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7">
        <v>23</v>
      </c>
      <c r="B1247" s="99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7">
        <v>24</v>
      </c>
      <c r="B1248" s="99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7">
        <v>25</v>
      </c>
      <c r="B1249" s="99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7">
        <v>26</v>
      </c>
      <c r="B1250" s="99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7">
        <v>27</v>
      </c>
      <c r="B1251" s="99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7">
        <v>28</v>
      </c>
      <c r="B1252" s="99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7">
        <v>29</v>
      </c>
      <c r="B1253" s="99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7">
        <v>30</v>
      </c>
      <c r="B1254" s="99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316</v>
      </c>
      <c r="Z1257" s="273"/>
      <c r="AA1257" s="273"/>
      <c r="AB1257" s="273"/>
      <c r="AC1257" s="995" t="s">
        <v>307</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2">
      <c r="A1258" s="997">
        <v>1</v>
      </c>
      <c r="B1258" s="99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7">
        <v>2</v>
      </c>
      <c r="B1259" s="99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7">
        <v>3</v>
      </c>
      <c r="B1260" s="99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7">
        <v>4</v>
      </c>
      <c r="B1261" s="99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7">
        <v>5</v>
      </c>
      <c r="B1262" s="99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7">
        <v>6</v>
      </c>
      <c r="B1263" s="99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7">
        <v>7</v>
      </c>
      <c r="B1264" s="99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7">
        <v>8</v>
      </c>
      <c r="B1265" s="99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7">
        <v>9</v>
      </c>
      <c r="B1266" s="99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7">
        <v>10</v>
      </c>
      <c r="B1267" s="99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7">
        <v>11</v>
      </c>
      <c r="B1268" s="99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7">
        <v>12</v>
      </c>
      <c r="B1269" s="99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7">
        <v>13</v>
      </c>
      <c r="B1270" s="99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7">
        <v>14</v>
      </c>
      <c r="B1271" s="99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7">
        <v>15</v>
      </c>
      <c r="B1272" s="99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7">
        <v>16</v>
      </c>
      <c r="B1273" s="99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7">
        <v>17</v>
      </c>
      <c r="B1274" s="99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7">
        <v>18</v>
      </c>
      <c r="B1275" s="99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7">
        <v>19</v>
      </c>
      <c r="B1276" s="99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7">
        <v>20</v>
      </c>
      <c r="B1277" s="99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7">
        <v>21</v>
      </c>
      <c r="B1278" s="99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7">
        <v>22</v>
      </c>
      <c r="B1279" s="99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7">
        <v>23</v>
      </c>
      <c r="B1280" s="99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7">
        <v>24</v>
      </c>
      <c r="B1281" s="99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7">
        <v>25</v>
      </c>
      <c r="B1282" s="99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7">
        <v>26</v>
      </c>
      <c r="B1283" s="99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7">
        <v>27</v>
      </c>
      <c r="B1284" s="99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7">
        <v>28</v>
      </c>
      <c r="B1285" s="99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7">
        <v>29</v>
      </c>
      <c r="B1286" s="99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7">
        <v>30</v>
      </c>
      <c r="B1287" s="99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316</v>
      </c>
      <c r="Z1290" s="273"/>
      <c r="AA1290" s="273"/>
      <c r="AB1290" s="273"/>
      <c r="AC1290" s="995" t="s">
        <v>307</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2">
      <c r="A1291" s="997">
        <v>1</v>
      </c>
      <c r="B1291" s="99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7">
        <v>2</v>
      </c>
      <c r="B1292" s="99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7">
        <v>3</v>
      </c>
      <c r="B1293" s="99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7">
        <v>4</v>
      </c>
      <c r="B1294" s="99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7">
        <v>5</v>
      </c>
      <c r="B1295" s="99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7">
        <v>6</v>
      </c>
      <c r="B1296" s="99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7">
        <v>7</v>
      </c>
      <c r="B1297" s="99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7">
        <v>8</v>
      </c>
      <c r="B1298" s="99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7">
        <v>9</v>
      </c>
      <c r="B1299" s="99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7">
        <v>10</v>
      </c>
      <c r="B1300" s="99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7">
        <v>11</v>
      </c>
      <c r="B1301" s="99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7">
        <v>12</v>
      </c>
      <c r="B1302" s="99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7">
        <v>13</v>
      </c>
      <c r="B1303" s="99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7">
        <v>14</v>
      </c>
      <c r="B1304" s="99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7">
        <v>15</v>
      </c>
      <c r="B1305" s="99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7">
        <v>16</v>
      </c>
      <c r="B1306" s="99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7">
        <v>17</v>
      </c>
      <c r="B1307" s="99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7">
        <v>18</v>
      </c>
      <c r="B1308" s="99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7">
        <v>19</v>
      </c>
      <c r="B1309" s="99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7">
        <v>20</v>
      </c>
      <c r="B1310" s="99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7">
        <v>21</v>
      </c>
      <c r="B1311" s="99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7">
        <v>22</v>
      </c>
      <c r="B1312" s="99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7">
        <v>23</v>
      </c>
      <c r="B1313" s="99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7">
        <v>24</v>
      </c>
      <c r="B1314" s="99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7">
        <v>25</v>
      </c>
      <c r="B1315" s="99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7">
        <v>26</v>
      </c>
      <c r="B1316" s="99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7">
        <v>27</v>
      </c>
      <c r="B1317" s="99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7">
        <v>28</v>
      </c>
      <c r="B1318" s="99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7">
        <v>29</v>
      </c>
      <c r="B1319" s="99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7">
        <v>30</v>
      </c>
      <c r="B1320" s="99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2022-09-14T07:44:48Z</cp:lastPrinted>
  <dcterms:created xsi:type="dcterms:W3CDTF">2012-03-13T00:50:25Z</dcterms:created>
  <dcterms:modified xsi:type="dcterms:W3CDTF">2022-09-15T11:00:03Z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