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bookViews>
  <sheets>
    <sheet name="信用①" sheetId="2" r:id="rId1"/>
    <sheet name="信用②" sheetId="3" r:id="rId2"/>
  </sheets>
  <definedNames>
    <definedName name="_xlnm.Print_Area" localSheetId="0">信用①!$A$1:$M$27</definedName>
    <definedName name="_xlnm.Print_Area" localSheetId="1">信用②!$A$1:$H$29</definedName>
  </definedNames>
  <calcPr calcId="152511"/>
</workbook>
</file>

<file path=xl/calcChain.xml><?xml version="1.0" encoding="utf-8"?>
<calcChain xmlns="http://schemas.openxmlformats.org/spreadsheetml/2006/main">
  <c r="E18" i="3" l="1"/>
  <c r="D18" i="3"/>
  <c r="D17" i="3"/>
  <c r="G16" i="3"/>
  <c r="G15" i="3"/>
  <c r="G14" i="3"/>
  <c r="G13" i="3"/>
  <c r="G12" i="3"/>
  <c r="G11" i="3"/>
  <c r="G10" i="3"/>
  <c r="G9" i="3"/>
  <c r="G8" i="3"/>
  <c r="G7" i="3"/>
  <c r="G6" i="3"/>
  <c r="G18" i="3" s="1"/>
  <c r="F6" i="3"/>
  <c r="F18" i="3" s="1"/>
  <c r="E6" i="3"/>
  <c r="D6" i="3"/>
  <c r="F5" i="3"/>
  <c r="F17" i="3" s="1"/>
  <c r="E5" i="3"/>
  <c r="E17" i="3" s="1"/>
  <c r="D5" i="3"/>
  <c r="L16" i="2"/>
  <c r="L15" i="2"/>
  <c r="L14" i="2"/>
  <c r="L13" i="2"/>
  <c r="L12" i="2"/>
  <c r="L11" i="2"/>
  <c r="L10" i="2"/>
  <c r="L6" i="2" s="1"/>
  <c r="L18" i="2" s="1"/>
  <c r="L9" i="2"/>
  <c r="L8" i="2"/>
  <c r="L7" i="2"/>
  <c r="J6" i="2"/>
  <c r="J18" i="2" s="1"/>
  <c r="I6" i="2"/>
  <c r="I18" i="2" s="1"/>
  <c r="H6" i="2"/>
  <c r="H18" i="2" s="1"/>
  <c r="G6" i="2"/>
  <c r="G18" i="2" s="1"/>
  <c r="F6" i="2"/>
  <c r="F18" i="2" s="1"/>
  <c r="E6" i="2"/>
  <c r="E18" i="2" s="1"/>
  <c r="D6" i="2"/>
  <c r="D18" i="2" s="1"/>
  <c r="J5" i="2"/>
  <c r="J17" i="2" s="1"/>
  <c r="I5" i="2"/>
  <c r="I17" i="2" s="1"/>
  <c r="H5" i="2"/>
  <c r="H17" i="2" s="1"/>
  <c r="G5" i="2"/>
  <c r="G17" i="2" s="1"/>
  <c r="F5" i="2"/>
  <c r="F17" i="2" s="1"/>
  <c r="E5" i="2"/>
  <c r="E17" i="2" s="1"/>
  <c r="D5" i="2"/>
  <c r="D17" i="2" s="1"/>
  <c r="G5" i="3" l="1"/>
  <c r="G17" i="3" s="1"/>
  <c r="L5" i="2"/>
  <c r="L17" i="2" s="1"/>
</calcChain>
</file>

<file path=xl/sharedStrings.xml><?xml version="1.0" encoding="utf-8"?>
<sst xmlns="http://schemas.openxmlformats.org/spreadsheetml/2006/main" count="96" uniqueCount="41">
  <si>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</si>
  <si>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</si>
  <si>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</si>
  <si>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</si>
  <si>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</si>
  <si>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</si>
  <si>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</si>
  <si>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</si>
  <si>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</si>
  <si>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</si>
  <si>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</si>
  <si>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</si>
  <si>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</si>
  <si>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</si>
  <si>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</si>
  <si>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</si>
  <si>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</si>
  <si>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</si>
  <si>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（単位：兆円、件）</t>
    <rPh sb="1" eb="3">
      <t>タンイ</t>
    </rPh>
    <rPh sb="4" eb="6">
      <t>チョウエン</t>
    </rPh>
    <rPh sb="7" eb="8">
      <t>ケン</t>
    </rPh>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</si>
  <si>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</si>
  <si>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</si>
  <si>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</si>
  <si>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　２．商品別残高</t>
    <rPh sb="6" eb="7">
      <t>ザン</t>
    </rPh>
    <rPh sb="7" eb="8">
      <t>ダカ</t>
    </rPh>
    <phoneticPr fontId="1"/>
  </si>
  <si>
    <t>　１．残存期間別残高</t>
    <rPh sb="3" eb="5">
      <t>ザンゾン</t>
    </rPh>
    <rPh sb="5" eb="7">
      <t>キカン</t>
    </rPh>
    <rPh sb="7" eb="8">
      <t>ベツ</t>
    </rPh>
    <rPh sb="8" eb="9">
      <t>ザン</t>
    </rPh>
    <rPh sb="9" eb="10">
      <t>ダカ</t>
    </rPh>
    <phoneticPr fontId="1"/>
  </si>
  <si>
    <t>（３）　信用関連取引</t>
    <rPh sb="8" eb="10">
      <t>トリヒキ</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</si>
  <si>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</si>
  <si>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t>
  </si>
  <si>
    <t>（注５）</t>
    <rPh sb="1" eb="2">
      <t>チュウ</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</si>
  <si>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</si>
  <si>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</si>
  <si>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「シングルネーム」とは個別の発行体の信用状態を参照する信用デリバティブのことを指し、「インデックス　及び　インデックストランシェ」</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</si>
  <si>
    <t>総計</t>
    <rPh sb="0" eb="2">
      <t>ソウケイ</t>
    </rPh>
    <phoneticPr fontId="1"/>
  </si>
  <si>
    <t>とは代表的な発行体の信用状態を指標化した指数を参照する信用デリバティブのことを指す。</t>
    <rPh sb="2" eb="5">
      <t>ダイヒョウテキ</t>
    </rPh>
    <rPh sb="6" eb="8">
      <t>ハッコウ</t>
    </rPh>
    <rPh sb="8" eb="9">
      <t>タイ</t>
    </rPh>
    <rPh sb="10" eb="12">
      <t>シンヨウ</t>
    </rPh>
    <rPh sb="12" eb="14">
      <t>ジョウタイ</t>
    </rPh>
    <rPh sb="15" eb="18">
      <t>シヒョウカ</t>
    </rPh>
    <rPh sb="20" eb="22">
      <t>シスウ</t>
    </rPh>
    <rPh sb="23" eb="25">
      <t>サンショウ</t>
    </rPh>
    <rPh sb="27" eb="29">
      <t>シンヨウ</t>
    </rPh>
    <rPh sb="39" eb="40">
      <t>サ</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</si>
  <si>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</si>
  <si>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</si>
  <si>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</si>
  <si>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</si>
  <si>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</si>
  <si>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表中の計数は、平成26年９月末時点において、金商業者等及び日本証券クリアリング機構から報告を受けている店頭デリバティブ取引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</si>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</sst>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0_);[Red]\(#,##0.00\)"/>
    <numFmt numFmtId="179" formatCode="#,##0.0_);[Red]\(#,##0.0\)"/>
    <numFmt numFmtId="180" formatCode="0.0_);[Red]\(0.0\)"/>
  </numFmts>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72">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xf>
    <xf numFmtId="49" fontId="3" fillId="0" borderId="0" xfId="0" applyNumberFormat="1" applyFont="1"/>
    <xf numFmtId="0" fontId="4" fillId="2" borderId="33" xfId="0" applyFont="1" applyFill="1" applyBorder="1" applyAlignment="1">
      <alignment horizontal="center"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179" fontId="4" fillId="0" borderId="0" xfId="0" applyNumberFormat="1" applyFont="1" applyAlignment="1">
      <alignment vertical="center"/>
    </xf>
    <xf numFmtId="180" fontId="4" fillId="0" borderId="0" xfId="0" applyNumberFormat="1" applyFont="1" applyAlignment="1">
      <alignment vertical="center"/>
    </xf>
    <xf numFmtId="180" fontId="4" fillId="0" borderId="15" xfId="1" applyNumberFormat="1" applyFont="1" applyFill="1" applyBorder="1" applyAlignment="1">
      <alignment horizontal="right" vertical="center"/>
    </xf>
    <xf numFmtId="180" fontId="4" fillId="0" borderId="15" xfId="1" applyNumberFormat="1" applyFont="1" applyFill="1" applyBorder="1" applyAlignment="1">
      <alignment vertical="center"/>
    </xf>
    <xf numFmtId="180" fontId="4" fillId="0" borderId="16" xfId="1" applyNumberFormat="1" applyFont="1" applyFill="1" applyBorder="1" applyAlignment="1">
      <alignment vertical="center"/>
    </xf>
    <xf numFmtId="176" fontId="4" fillId="0" borderId="20" xfId="1" applyNumberFormat="1" applyFont="1" applyFill="1" applyBorder="1" applyAlignment="1">
      <alignment horizontal="right" vertical="center"/>
    </xf>
    <xf numFmtId="176" fontId="4" fillId="0" borderId="20"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30" xfId="1" applyNumberFormat="1" applyFont="1" applyFill="1" applyBorder="1" applyAlignment="1">
      <alignment vertical="center"/>
    </xf>
    <xf numFmtId="176" fontId="4" fillId="0" borderId="32" xfId="1" applyNumberFormat="1" applyFont="1" applyFill="1" applyBorder="1" applyAlignment="1">
      <alignment vertical="center"/>
    </xf>
    <xf numFmtId="180" fontId="4" fillId="0" borderId="17" xfId="1" applyNumberFormat="1" applyFont="1" applyFill="1" applyBorder="1" applyAlignment="1">
      <alignment vertical="center"/>
    </xf>
    <xf numFmtId="176" fontId="4" fillId="0" borderId="22" xfId="1" applyNumberFormat="1" applyFont="1" applyFill="1" applyBorder="1" applyAlignment="1">
      <alignment vertical="center"/>
    </xf>
    <xf numFmtId="180" fontId="4" fillId="0" borderId="17" xfId="1" applyNumberFormat="1" applyFont="1" applyFill="1" applyBorder="1" applyAlignment="1">
      <alignment horizontal="center" vertical="center"/>
    </xf>
    <xf numFmtId="180" fontId="4" fillId="0" borderId="34" xfId="1" applyNumberFormat="1" applyFont="1" applyFill="1" applyBorder="1" applyAlignment="1">
      <alignment vertical="center"/>
    </xf>
    <xf numFmtId="176" fontId="4" fillId="0" borderId="22" xfId="1" applyNumberFormat="1" applyFont="1" applyFill="1" applyBorder="1" applyAlignment="1">
      <alignment horizontal="center" vertical="center"/>
    </xf>
    <xf numFmtId="176" fontId="4" fillId="0" borderId="35" xfId="1" applyNumberFormat="1" applyFont="1" applyFill="1" applyBorder="1" applyAlignment="1">
      <alignment vertical="center"/>
    </xf>
    <xf numFmtId="180" fontId="4" fillId="0" borderId="15" xfId="1" applyNumberFormat="1" applyFont="1" applyFill="1" applyBorder="1" applyAlignment="1">
      <alignment horizontal="center" vertical="center"/>
    </xf>
    <xf numFmtId="176" fontId="4" fillId="0" borderId="20"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6" fontId="4" fillId="0" borderId="36"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26" xfId="1" applyNumberFormat="1" applyFont="1" applyFill="1" applyBorder="1" applyAlignment="1">
      <alignment horizontal="center" vertical="center"/>
    </xf>
    <xf numFmtId="179" fontId="4" fillId="0" borderId="37"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43" xfId="1" applyNumberFormat="1" applyFont="1" applyFill="1" applyBorder="1" applyAlignment="1">
      <alignment horizontal="center" vertical="center"/>
    </xf>
    <xf numFmtId="176" fontId="4" fillId="0" borderId="38" xfId="1" applyNumberFormat="1" applyFont="1" applyFill="1" applyBorder="1" applyAlignment="1">
      <alignment horizontal="right" vertical="center"/>
    </xf>
    <xf numFmtId="176" fontId="4" fillId="0" borderId="15" xfId="1" applyNumberFormat="1" applyFont="1" applyFill="1" applyBorder="1" applyAlignment="1">
      <alignment horizontal="center" vertical="center"/>
    </xf>
    <xf numFmtId="176" fontId="4" fillId="0" borderId="40" xfId="1" applyNumberFormat="1" applyFont="1" applyFill="1" applyBorder="1" applyAlignment="1">
      <alignment horizontal="center" vertical="center"/>
    </xf>
    <xf numFmtId="176" fontId="4" fillId="0" borderId="24"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39"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9" fontId="4" fillId="0" borderId="26" xfId="1" applyNumberFormat="1" applyFont="1" applyFill="1" applyBorder="1" applyAlignment="1">
      <alignment horizontal="right" vertical="center"/>
    </xf>
    <xf numFmtId="176" fontId="4" fillId="0" borderId="19" xfId="1" applyNumberFormat="1" applyFont="1" applyFill="1" applyBorder="1" applyAlignment="1">
      <alignment horizontal="right"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280147</xdr:colOff>
      <xdr:row>0</xdr:row>
      <xdr:rowOff>0</xdr:rowOff>
    </xdr:from>
    <xdr:to>
      <xdr:col>12</xdr:col>
      <xdr:colOff>291352</xdr:colOff>
      <xdr:row>1</xdr:row>
      <xdr:rowOff>78442</xdr:rowOff>
    </xdr:to>
    <xdr:sp macro="" textlink="">
      <xdr:nvSpPr>
        <xdr:cNvPr id="2" name="テキスト ボックス 1"/>
        <xdr:cNvSpPr txBox="1"/>
      </xdr:nvSpPr>
      <xdr:spPr>
        <a:xfrm>
          <a:off x="8919882" y="0"/>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x14ac:dyDescent="0.15">
      <c r="B1" s="1" t="s">
        <v>24</v>
      </c>
      <c r="H1" s="2"/>
      <c r="I1" s="2"/>
      <c r="J1" s="2"/>
      <c r="K1" s="2"/>
    </row>
    <row r="2" spans="2:12" x14ac:dyDescent="0.15">
      <c r="B2" s="1" t="s">
        <v>23</v>
      </c>
      <c r="I2" s="2"/>
      <c r="J2" s="2"/>
      <c r="K2" s="2"/>
    </row>
    <row r="3" spans="2:12" ht="23.25" customHeight="1" thickBot="1" x14ac:dyDescent="0.2">
      <c r="K3" s="2"/>
      <c r="L3" s="2" t="s">
        <v>18</v>
      </c>
    </row>
    <row r="4" spans="2:12" s="3" customFormat="1" ht="35.1" customHeight="1" x14ac:dyDescent="0.15">
      <c r="B4" s="56"/>
      <c r="C4" s="57"/>
      <c r="D4" s="6" t="s">
        <v>8</v>
      </c>
      <c r="E4" s="6" t="s">
        <v>9</v>
      </c>
      <c r="F4" s="6" t="s">
        <v>10</v>
      </c>
      <c r="G4" s="6" t="s">
        <v>11</v>
      </c>
      <c r="H4" s="8" t="s">
        <v>12</v>
      </c>
      <c r="I4" s="6" t="s">
        <v>13</v>
      </c>
      <c r="J4" s="6" t="s">
        <v>14</v>
      </c>
      <c r="K4" s="7" t="s">
        <v>15</v>
      </c>
      <c r="L4" s="13" t="s">
        <v>31</v>
      </c>
    </row>
    <row r="5" spans="2:12" s="3" customFormat="1" ht="24.95" customHeight="1" x14ac:dyDescent="0.15">
      <c r="B5" s="64" t="s">
        <v>29</v>
      </c>
      <c r="C5" s="65"/>
      <c r="D5" s="19">
        <f>SUM(D7,D9,D11)</f>
        <v>0.43576162587600004</v>
      </c>
      <c r="E5" s="20">
        <f t="shared" ref="E5:L5" si="0">SUM(E7,E9,E11)</f>
        <v>0.11042272980000001</v>
      </c>
      <c r="F5" s="20">
        <f t="shared" si="0"/>
        <v>0.32897422739999999</v>
      </c>
      <c r="G5" s="20">
        <f t="shared" si="0"/>
        <v>0.66133393816599995</v>
      </c>
      <c r="H5" s="21">
        <f t="shared" si="0"/>
        <v>2.2653993489149999</v>
      </c>
      <c r="I5" s="20">
        <f t="shared" si="0"/>
        <v>0.29347000249600003</v>
      </c>
      <c r="J5" s="20">
        <f t="shared" si="0"/>
        <v>1.597005E-2</v>
      </c>
      <c r="K5" s="29" t="s">
        <v>39</v>
      </c>
      <c r="L5" s="30">
        <f t="shared" si="0"/>
        <v>4.1113319226530001</v>
      </c>
    </row>
    <row r="6" spans="2:12" s="3" customFormat="1" ht="24.95" customHeight="1" x14ac:dyDescent="0.15">
      <c r="B6" s="66"/>
      <c r="C6" s="67"/>
      <c r="D6" s="22">
        <f t="shared" ref="D6:L6" si="1">SUM(D8,D10,D12)</f>
        <v>190</v>
      </c>
      <c r="E6" s="23">
        <f t="shared" si="1"/>
        <v>112</v>
      </c>
      <c r="F6" s="23">
        <f t="shared" si="1"/>
        <v>340</v>
      </c>
      <c r="G6" s="23">
        <f t="shared" si="1"/>
        <v>652</v>
      </c>
      <c r="H6" s="24">
        <f t="shared" si="1"/>
        <v>2173</v>
      </c>
      <c r="I6" s="23">
        <f t="shared" si="1"/>
        <v>160</v>
      </c>
      <c r="J6" s="23">
        <f t="shared" si="1"/>
        <v>2</v>
      </c>
      <c r="K6" s="31" t="s">
        <v>39</v>
      </c>
      <c r="L6" s="32">
        <f t="shared" si="1"/>
        <v>3629</v>
      </c>
    </row>
    <row r="7" spans="2:12" s="3" customFormat="1" ht="24.95" customHeight="1" x14ac:dyDescent="0.15">
      <c r="B7" s="5"/>
      <c r="C7" s="68" t="s">
        <v>6</v>
      </c>
      <c r="D7" s="19">
        <v>0.42780847514800002</v>
      </c>
      <c r="E7" s="20">
        <v>0.10552272980000001</v>
      </c>
      <c r="F7" s="20">
        <v>0.3147742274</v>
      </c>
      <c r="G7" s="20">
        <v>0.54365764900000002</v>
      </c>
      <c r="H7" s="21">
        <v>2.0117483572900001</v>
      </c>
      <c r="I7" s="20">
        <v>0.26347599529600002</v>
      </c>
      <c r="J7" s="20">
        <v>1.597005E-2</v>
      </c>
      <c r="K7" s="29" t="s">
        <v>26</v>
      </c>
      <c r="L7" s="30">
        <f>SUM(D7:K7)</f>
        <v>3.682957483934</v>
      </c>
    </row>
    <row r="8" spans="2:12" s="3" customFormat="1" ht="24.95" customHeight="1" x14ac:dyDescent="0.15">
      <c r="B8" s="5"/>
      <c r="C8" s="69"/>
      <c r="D8" s="22">
        <v>178</v>
      </c>
      <c r="E8" s="23">
        <v>104</v>
      </c>
      <c r="F8" s="23">
        <v>334</v>
      </c>
      <c r="G8" s="23">
        <v>604</v>
      </c>
      <c r="H8" s="24">
        <v>1979</v>
      </c>
      <c r="I8" s="23">
        <v>145</v>
      </c>
      <c r="J8" s="23">
        <v>2</v>
      </c>
      <c r="K8" s="31" t="s">
        <v>26</v>
      </c>
      <c r="L8" s="32">
        <f t="shared" ref="L8:L16" si="2">SUM(D8:K8)</f>
        <v>3346</v>
      </c>
    </row>
    <row r="9" spans="2:12" s="3" customFormat="1" ht="24.95" customHeight="1" x14ac:dyDescent="0.15">
      <c r="B9" s="5"/>
      <c r="C9" s="68" t="s">
        <v>0</v>
      </c>
      <c r="D9" s="19">
        <v>1E-3</v>
      </c>
      <c r="E9" s="20">
        <v>3.0000000000000001E-3</v>
      </c>
      <c r="F9" s="20">
        <v>1E-3</v>
      </c>
      <c r="G9" s="20">
        <v>1.15E-2</v>
      </c>
      <c r="H9" s="21">
        <v>2.1000000000000001E-2</v>
      </c>
      <c r="I9" s="33" t="s">
        <v>26</v>
      </c>
      <c r="J9" s="33" t="s">
        <v>26</v>
      </c>
      <c r="K9" s="29" t="s">
        <v>26</v>
      </c>
      <c r="L9" s="30">
        <f t="shared" si="2"/>
        <v>3.7500000000000006E-2</v>
      </c>
    </row>
    <row r="10" spans="2:12" s="3" customFormat="1" ht="24.95" customHeight="1" x14ac:dyDescent="0.15">
      <c r="B10" s="5"/>
      <c r="C10" s="69"/>
      <c r="D10" s="22">
        <v>2</v>
      </c>
      <c r="E10" s="23">
        <v>3</v>
      </c>
      <c r="F10" s="23">
        <v>1</v>
      </c>
      <c r="G10" s="23">
        <v>16</v>
      </c>
      <c r="H10" s="24">
        <v>27</v>
      </c>
      <c r="I10" s="34" t="s">
        <v>26</v>
      </c>
      <c r="J10" s="34" t="s">
        <v>26</v>
      </c>
      <c r="K10" s="31" t="s">
        <v>26</v>
      </c>
      <c r="L10" s="32">
        <f t="shared" si="2"/>
        <v>49</v>
      </c>
    </row>
    <row r="11" spans="2:12" s="3" customFormat="1" ht="24.95" customHeight="1" x14ac:dyDescent="0.15">
      <c r="B11" s="5"/>
      <c r="C11" s="70" t="s">
        <v>16</v>
      </c>
      <c r="D11" s="20">
        <v>6.9531507279999996E-3</v>
      </c>
      <c r="E11" s="20">
        <v>1.9E-3</v>
      </c>
      <c r="F11" s="20">
        <v>1.32E-2</v>
      </c>
      <c r="G11" s="20">
        <v>0.106176289166</v>
      </c>
      <c r="H11" s="21">
        <v>0.232650991625</v>
      </c>
      <c r="I11" s="20">
        <v>2.9994007199999999E-2</v>
      </c>
      <c r="J11" s="33" t="s">
        <v>26</v>
      </c>
      <c r="K11" s="29" t="s">
        <v>26</v>
      </c>
      <c r="L11" s="30">
        <f t="shared" si="2"/>
        <v>0.39087443871899996</v>
      </c>
    </row>
    <row r="12" spans="2:12" s="3" customFormat="1" ht="24.95" customHeight="1" x14ac:dyDescent="0.15">
      <c r="B12" s="5"/>
      <c r="C12" s="71"/>
      <c r="D12" s="23">
        <v>10</v>
      </c>
      <c r="E12" s="23">
        <v>5</v>
      </c>
      <c r="F12" s="23">
        <v>5</v>
      </c>
      <c r="G12" s="23">
        <v>32</v>
      </c>
      <c r="H12" s="24">
        <v>167</v>
      </c>
      <c r="I12" s="23">
        <v>15</v>
      </c>
      <c r="J12" s="34" t="s">
        <v>26</v>
      </c>
      <c r="K12" s="31" t="s">
        <v>26</v>
      </c>
      <c r="L12" s="32">
        <f t="shared" si="2"/>
        <v>234</v>
      </c>
    </row>
    <row r="13" spans="2:12" s="3" customFormat="1" ht="24.95" customHeight="1" x14ac:dyDescent="0.15">
      <c r="B13" s="58" t="s">
        <v>7</v>
      </c>
      <c r="C13" s="59"/>
      <c r="D13" s="20">
        <v>0.89573486457499996</v>
      </c>
      <c r="E13" s="20">
        <v>0.54990262999999995</v>
      </c>
      <c r="F13" s="20">
        <v>1.5007203200000001</v>
      </c>
      <c r="G13" s="20">
        <v>3.2259192658</v>
      </c>
      <c r="H13" s="21">
        <v>13.292170362</v>
      </c>
      <c r="I13" s="20">
        <v>0.63143487499999995</v>
      </c>
      <c r="J13" s="20">
        <v>8.3105999999999996E-3</v>
      </c>
      <c r="K13" s="29" t="s">
        <v>26</v>
      </c>
      <c r="L13" s="30">
        <f t="shared" si="2"/>
        <v>20.104192917375002</v>
      </c>
    </row>
    <row r="14" spans="2:12" s="3" customFormat="1" ht="24.95" customHeight="1" x14ac:dyDescent="0.15">
      <c r="B14" s="62"/>
      <c r="C14" s="63"/>
      <c r="D14" s="23">
        <v>1365</v>
      </c>
      <c r="E14" s="23">
        <v>916</v>
      </c>
      <c r="F14" s="23">
        <v>2170</v>
      </c>
      <c r="G14" s="23">
        <v>4565</v>
      </c>
      <c r="H14" s="24">
        <v>14358</v>
      </c>
      <c r="I14" s="23">
        <v>668</v>
      </c>
      <c r="J14" s="23">
        <v>6</v>
      </c>
      <c r="K14" s="31" t="s">
        <v>26</v>
      </c>
      <c r="L14" s="32">
        <f t="shared" si="2"/>
        <v>24048</v>
      </c>
    </row>
    <row r="15" spans="2:12" s="3" customFormat="1" ht="24.95" customHeight="1" x14ac:dyDescent="0.15">
      <c r="B15" s="58" t="s">
        <v>1</v>
      </c>
      <c r="C15" s="59"/>
      <c r="D15" s="33" t="s">
        <v>26</v>
      </c>
      <c r="E15" s="33" t="s">
        <v>26</v>
      </c>
      <c r="F15" s="20">
        <v>4.5499999999999999E-2</v>
      </c>
      <c r="G15" s="20">
        <v>0.20491123999999999</v>
      </c>
      <c r="H15" s="21">
        <v>1.7569399999999999</v>
      </c>
      <c r="I15" s="33" t="s">
        <v>26</v>
      </c>
      <c r="J15" s="33" t="s">
        <v>26</v>
      </c>
      <c r="K15" s="29" t="s">
        <v>26</v>
      </c>
      <c r="L15" s="30">
        <f t="shared" si="2"/>
        <v>2.0073512399999998</v>
      </c>
    </row>
    <row r="16" spans="2:12" s="3" customFormat="1" ht="24.95" customHeight="1" thickBot="1" x14ac:dyDescent="0.2">
      <c r="B16" s="60"/>
      <c r="C16" s="61"/>
      <c r="D16" s="35" t="s">
        <v>26</v>
      </c>
      <c r="E16" s="35" t="s">
        <v>26</v>
      </c>
      <c r="F16" s="25">
        <v>6</v>
      </c>
      <c r="G16" s="25">
        <v>128</v>
      </c>
      <c r="H16" s="26">
        <v>1224</v>
      </c>
      <c r="I16" s="35" t="s">
        <v>26</v>
      </c>
      <c r="J16" s="35" t="s">
        <v>26</v>
      </c>
      <c r="K16" s="36" t="s">
        <v>26</v>
      </c>
      <c r="L16" s="37">
        <f t="shared" si="2"/>
        <v>1358</v>
      </c>
    </row>
    <row r="17" spans="1:12" s="3" customFormat="1" ht="23.1" customHeight="1" thickTop="1" x14ac:dyDescent="0.15">
      <c r="B17" s="52" t="s">
        <v>21</v>
      </c>
      <c r="C17" s="53"/>
      <c r="D17" s="38">
        <f>SUM(D5,D13,D15)</f>
        <v>1.331496490451</v>
      </c>
      <c r="E17" s="38">
        <f t="shared" ref="E17:L17" si="3">SUM(E5,E13,E15)</f>
        <v>0.66032535979999996</v>
      </c>
      <c r="F17" s="38">
        <f t="shared" si="3"/>
        <v>1.8751945474000002</v>
      </c>
      <c r="G17" s="38">
        <f t="shared" si="3"/>
        <v>4.0921644439660003</v>
      </c>
      <c r="H17" s="38">
        <f t="shared" si="3"/>
        <v>17.314509710915001</v>
      </c>
      <c r="I17" s="38">
        <f t="shared" si="3"/>
        <v>0.92490487749600003</v>
      </c>
      <c r="J17" s="38">
        <f t="shared" si="3"/>
        <v>2.4280650000000001E-2</v>
      </c>
      <c r="K17" s="39" t="s">
        <v>39</v>
      </c>
      <c r="L17" s="40">
        <f t="shared" si="3"/>
        <v>26.222876080028001</v>
      </c>
    </row>
    <row r="18" spans="1:12" s="3" customFormat="1" ht="23.1" customHeight="1" thickBot="1" x14ac:dyDescent="0.2">
      <c r="B18" s="54"/>
      <c r="C18" s="55"/>
      <c r="D18" s="41">
        <f t="shared" ref="D18:L18" si="4">SUM(D6,D14,D16)</f>
        <v>1555</v>
      </c>
      <c r="E18" s="41">
        <f t="shared" si="4"/>
        <v>1028</v>
      </c>
      <c r="F18" s="41">
        <f t="shared" si="4"/>
        <v>2516</v>
      </c>
      <c r="G18" s="41">
        <f t="shared" si="4"/>
        <v>5345</v>
      </c>
      <c r="H18" s="41">
        <f t="shared" si="4"/>
        <v>17755</v>
      </c>
      <c r="I18" s="41">
        <f t="shared" si="4"/>
        <v>828</v>
      </c>
      <c r="J18" s="41">
        <f t="shared" si="4"/>
        <v>8</v>
      </c>
      <c r="K18" s="42" t="s">
        <v>40</v>
      </c>
      <c r="L18" s="43">
        <f t="shared" si="4"/>
        <v>29035</v>
      </c>
    </row>
    <row r="19" spans="1:12" x14ac:dyDescent="0.15">
      <c r="A19" s="3"/>
    </row>
    <row r="20" spans="1:12" x14ac:dyDescent="0.15">
      <c r="B20" s="4" t="s">
        <v>4</v>
      </c>
      <c r="C20" s="1" t="s">
        <v>38</v>
      </c>
    </row>
    <row r="21" spans="1:12" x14ac:dyDescent="0.15">
      <c r="B21" s="4"/>
      <c r="C21" s="1" t="s">
        <v>34</v>
      </c>
    </row>
    <row r="22" spans="1:12" x14ac:dyDescent="0.15">
      <c r="B22" s="4"/>
      <c r="C22" s="1" t="s">
        <v>35</v>
      </c>
    </row>
    <row r="23" spans="1:12" x14ac:dyDescent="0.15">
      <c r="B23" s="4" t="s">
        <v>5</v>
      </c>
      <c r="C23" s="1" t="s">
        <v>25</v>
      </c>
    </row>
    <row r="24" spans="1:12" x14ac:dyDescent="0.15">
      <c r="B24" s="4" t="s">
        <v>2</v>
      </c>
      <c r="C24" s="1" t="s">
        <v>28</v>
      </c>
    </row>
    <row r="25" spans="1:12" x14ac:dyDescent="0.15">
      <c r="B25" s="4"/>
      <c r="C25" s="1" t="s">
        <v>33</v>
      </c>
    </row>
    <row r="26" spans="1:12" x14ac:dyDescent="0.15">
      <c r="B26" s="4" t="s">
        <v>3</v>
      </c>
      <c r="C26" s="1" t="s">
        <v>36</v>
      </c>
    </row>
    <row r="27" spans="1:12" x14ac:dyDescent="0.15">
      <c r="C27" s="1" t="s">
        <v>37</v>
      </c>
    </row>
  </sheetData>
  <mergeCells count="8">
    <mergeCell ref="B17:C18"/>
    <mergeCell ref="B4:C4"/>
    <mergeCell ref="B15:C16"/>
    <mergeCell ref="B13:C1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100" zoomScaleSheetLayoutView="85" workbookViewId="0">
      <selection activeCell="D10" sqref="D10"/>
    </sheetView>
  </sheetViews>
  <sheetFormatPr defaultRowHeight="14.25" x14ac:dyDescent="0.15"/>
  <cols>
    <col min="1" max="1" width="5.625" style="1" customWidth="1"/>
    <col min="2" max="2" width="7.75" style="1" customWidth="1"/>
    <col min="3" max="3" width="20.75" style="1" customWidth="1"/>
    <col min="4" max="7" width="24.625" style="1" customWidth="1"/>
    <col min="8" max="8" width="5.625" style="1" customWidth="1"/>
    <col min="9" max="16384" width="9" style="1"/>
  </cols>
  <sheetData>
    <row r="1" spans="2:12" x14ac:dyDescent="0.15">
      <c r="B1" s="1" t="s">
        <v>24</v>
      </c>
    </row>
    <row r="2" spans="2:12" x14ac:dyDescent="0.15">
      <c r="B2" s="1" t="s">
        <v>22</v>
      </c>
    </row>
    <row r="3" spans="2:12" ht="15.75" customHeight="1" thickBot="1" x14ac:dyDescent="0.2">
      <c r="F3" s="2"/>
      <c r="G3" s="2" t="s">
        <v>18</v>
      </c>
    </row>
    <row r="4" spans="2:12" s="3" customFormat="1" ht="35.1" customHeight="1" x14ac:dyDescent="0.15">
      <c r="B4" s="56"/>
      <c r="C4" s="57"/>
      <c r="D4" s="9" t="s">
        <v>17</v>
      </c>
      <c r="E4" s="10" t="s">
        <v>20</v>
      </c>
      <c r="F4" s="11" t="s">
        <v>19</v>
      </c>
      <c r="G4" s="13" t="s">
        <v>31</v>
      </c>
    </row>
    <row r="5" spans="2:12" s="14" customFormat="1" ht="24.95" customHeight="1" x14ac:dyDescent="0.15">
      <c r="B5" s="64" t="s">
        <v>29</v>
      </c>
      <c r="C5" s="65"/>
      <c r="D5" s="20">
        <f>SUM(D7,D9,D11)</f>
        <v>3.35794303091</v>
      </c>
      <c r="E5" s="20">
        <f t="shared" ref="E5:G5" si="0">SUM(E7,E9,E11)</f>
        <v>0.62817062593999995</v>
      </c>
      <c r="F5" s="27">
        <f t="shared" si="0"/>
        <v>0.125218265803</v>
      </c>
      <c r="G5" s="30">
        <f t="shared" si="0"/>
        <v>4.1113319226529992</v>
      </c>
      <c r="H5" s="18"/>
      <c r="I5" s="18"/>
      <c r="J5" s="18"/>
      <c r="K5" s="18"/>
      <c r="L5" s="18"/>
    </row>
    <row r="6" spans="2:12" s="3" customFormat="1" ht="24.95" customHeight="1" x14ac:dyDescent="0.15">
      <c r="B6" s="66"/>
      <c r="C6" s="67"/>
      <c r="D6" s="23">
        <f t="shared" ref="D6:G6" si="1">SUM(D8,D10,D12)</f>
        <v>3230</v>
      </c>
      <c r="E6" s="23">
        <f t="shared" si="1"/>
        <v>372</v>
      </c>
      <c r="F6" s="28">
        <f t="shared" si="1"/>
        <v>27</v>
      </c>
      <c r="G6" s="32">
        <f t="shared" si="1"/>
        <v>3629</v>
      </c>
    </row>
    <row r="7" spans="2:12" s="16" customFormat="1" ht="24.95" customHeight="1" x14ac:dyDescent="0.15">
      <c r="B7" s="15"/>
      <c r="C7" s="68" t="s">
        <v>6</v>
      </c>
      <c r="D7" s="20">
        <v>3.0568150492439998</v>
      </c>
      <c r="E7" s="20">
        <v>0.61124243468999995</v>
      </c>
      <c r="F7" s="27">
        <v>1.49E-2</v>
      </c>
      <c r="G7" s="30">
        <f>SUM(D7:F7)</f>
        <v>3.6829574839339996</v>
      </c>
      <c r="H7" s="18"/>
      <c r="I7" s="18"/>
      <c r="J7" s="18"/>
      <c r="K7" s="18"/>
      <c r="L7" s="18"/>
    </row>
    <row r="8" spans="2:12" s="3" customFormat="1" ht="24.95" customHeight="1" x14ac:dyDescent="0.15">
      <c r="B8" s="5"/>
      <c r="C8" s="69"/>
      <c r="D8" s="23">
        <v>2973</v>
      </c>
      <c r="E8" s="23">
        <v>367</v>
      </c>
      <c r="F8" s="28">
        <v>6</v>
      </c>
      <c r="G8" s="32">
        <f t="shared" ref="G8:G16" si="2">SUM(D8:F8)</f>
        <v>3346</v>
      </c>
    </row>
    <row r="9" spans="2:12" s="16" customFormat="1" ht="24.95" customHeight="1" x14ac:dyDescent="0.15">
      <c r="B9" s="15"/>
      <c r="C9" s="68" t="s">
        <v>0</v>
      </c>
      <c r="D9" s="20">
        <v>3.7499999999999999E-2</v>
      </c>
      <c r="E9" s="44" t="s">
        <v>26</v>
      </c>
      <c r="F9" s="45" t="s">
        <v>26</v>
      </c>
      <c r="G9" s="30">
        <f t="shared" si="2"/>
        <v>3.7499999999999999E-2</v>
      </c>
      <c r="H9" s="18"/>
      <c r="I9" s="18"/>
      <c r="J9" s="18"/>
      <c r="K9" s="18"/>
      <c r="L9" s="18"/>
    </row>
    <row r="10" spans="2:12" s="3" customFormat="1" ht="24.95" customHeight="1" x14ac:dyDescent="0.15">
      <c r="B10" s="5"/>
      <c r="C10" s="69"/>
      <c r="D10" s="23">
        <v>49</v>
      </c>
      <c r="E10" s="46" t="s">
        <v>26</v>
      </c>
      <c r="F10" s="47" t="s">
        <v>26</v>
      </c>
      <c r="G10" s="32">
        <f t="shared" si="2"/>
        <v>49</v>
      </c>
    </row>
    <row r="11" spans="2:12" s="16" customFormat="1" ht="24.95" customHeight="1" x14ac:dyDescent="0.15">
      <c r="B11" s="15"/>
      <c r="C11" s="70" t="s">
        <v>16</v>
      </c>
      <c r="D11" s="20">
        <v>0.26362798166599999</v>
      </c>
      <c r="E11" s="20">
        <v>1.6928191249999999E-2</v>
      </c>
      <c r="F11" s="27">
        <v>0.110318265803</v>
      </c>
      <c r="G11" s="30">
        <f t="shared" si="2"/>
        <v>0.39087443871899996</v>
      </c>
      <c r="H11" s="18"/>
      <c r="I11" s="18"/>
      <c r="J11" s="18"/>
      <c r="K11" s="18"/>
      <c r="L11" s="18"/>
    </row>
    <row r="12" spans="2:12" s="3" customFormat="1" ht="24.95" customHeight="1" x14ac:dyDescent="0.15">
      <c r="B12" s="5"/>
      <c r="C12" s="71"/>
      <c r="D12" s="23">
        <v>208</v>
      </c>
      <c r="E12" s="23">
        <v>5</v>
      </c>
      <c r="F12" s="28">
        <v>21</v>
      </c>
      <c r="G12" s="32">
        <f t="shared" si="2"/>
        <v>234</v>
      </c>
    </row>
    <row r="13" spans="2:12" s="16" customFormat="1" ht="24.95" customHeight="1" x14ac:dyDescent="0.15">
      <c r="B13" s="58" t="s">
        <v>7</v>
      </c>
      <c r="C13" s="59"/>
      <c r="D13" s="20">
        <v>12.812815420074999</v>
      </c>
      <c r="E13" s="19">
        <v>6.3752466972999997</v>
      </c>
      <c r="F13" s="27">
        <v>0.91613080000000002</v>
      </c>
      <c r="G13" s="30">
        <f t="shared" si="2"/>
        <v>20.104192917374998</v>
      </c>
      <c r="H13" s="18"/>
      <c r="I13" s="18"/>
      <c r="J13" s="18"/>
      <c r="K13" s="18"/>
      <c r="L13" s="18"/>
    </row>
    <row r="14" spans="2:12" s="3" customFormat="1" ht="24.95" customHeight="1" x14ac:dyDescent="0.15">
      <c r="B14" s="62"/>
      <c r="C14" s="63"/>
      <c r="D14" s="23">
        <v>21384</v>
      </c>
      <c r="E14" s="22">
        <v>2085</v>
      </c>
      <c r="F14" s="28">
        <v>579</v>
      </c>
      <c r="G14" s="32">
        <f t="shared" si="2"/>
        <v>24048</v>
      </c>
    </row>
    <row r="15" spans="2:12" s="14" customFormat="1" ht="24.95" customHeight="1" x14ac:dyDescent="0.15">
      <c r="B15" s="58" t="s">
        <v>1</v>
      </c>
      <c r="C15" s="59"/>
      <c r="D15" s="44" t="s">
        <v>26</v>
      </c>
      <c r="E15" s="20">
        <v>2.0073512400000002</v>
      </c>
      <c r="F15" s="45" t="s">
        <v>26</v>
      </c>
      <c r="G15" s="30">
        <f t="shared" si="2"/>
        <v>2.0073512400000002</v>
      </c>
      <c r="H15" s="18"/>
      <c r="I15" s="18"/>
      <c r="J15" s="18"/>
      <c r="K15" s="18"/>
      <c r="L15" s="18"/>
    </row>
    <row r="16" spans="2:12" s="3" customFormat="1" ht="24.95" customHeight="1" thickBot="1" x14ac:dyDescent="0.2">
      <c r="B16" s="60"/>
      <c r="C16" s="61"/>
      <c r="D16" s="48" t="s">
        <v>26</v>
      </c>
      <c r="E16" s="25">
        <v>1358</v>
      </c>
      <c r="F16" s="49" t="s">
        <v>26</v>
      </c>
      <c r="G16" s="37">
        <f t="shared" si="2"/>
        <v>1358</v>
      </c>
    </row>
    <row r="17" spans="2:12" s="14" customFormat="1" ht="23.1" customHeight="1" thickTop="1" x14ac:dyDescent="0.15">
      <c r="B17" s="52" t="s">
        <v>21</v>
      </c>
      <c r="C17" s="53"/>
      <c r="D17" s="38">
        <f>SUM(D5,D13,D15)</f>
        <v>16.170758450984998</v>
      </c>
      <c r="E17" s="38">
        <f t="shared" ref="E17:G17" si="3">SUM(E5,E13,E15)</f>
        <v>9.0107685632399992</v>
      </c>
      <c r="F17" s="50">
        <f t="shared" si="3"/>
        <v>1.041349065803</v>
      </c>
      <c r="G17" s="40">
        <f t="shared" si="3"/>
        <v>26.222876080027994</v>
      </c>
      <c r="H17" s="17"/>
      <c r="I17" s="17"/>
      <c r="J17" s="17"/>
      <c r="K17" s="17"/>
      <c r="L17" s="17"/>
    </row>
    <row r="18" spans="2:12" s="3" customFormat="1" ht="23.1" customHeight="1" thickBot="1" x14ac:dyDescent="0.2">
      <c r="B18" s="54"/>
      <c r="C18" s="55"/>
      <c r="D18" s="41">
        <f t="shared" ref="D18:G18" si="4">SUM(D6,D14,D16)</f>
        <v>24614</v>
      </c>
      <c r="E18" s="41">
        <f t="shared" si="4"/>
        <v>3815</v>
      </c>
      <c r="F18" s="51">
        <f t="shared" si="4"/>
        <v>606</v>
      </c>
      <c r="G18" s="43">
        <f t="shared" si="4"/>
        <v>29035</v>
      </c>
    </row>
    <row r="20" spans="2:12" x14ac:dyDescent="0.15">
      <c r="B20" s="4" t="s">
        <v>4</v>
      </c>
      <c r="C20" s="1" t="s">
        <v>38</v>
      </c>
    </row>
    <row r="21" spans="2:12" x14ac:dyDescent="0.15">
      <c r="B21" s="4"/>
      <c r="C21" s="1" t="s">
        <v>34</v>
      </c>
    </row>
    <row r="22" spans="2:12" x14ac:dyDescent="0.15">
      <c r="B22" s="4"/>
      <c r="C22" s="1" t="s">
        <v>35</v>
      </c>
    </row>
    <row r="23" spans="2:12" x14ac:dyDescent="0.15">
      <c r="B23" s="4" t="s">
        <v>5</v>
      </c>
      <c r="C23" s="1" t="s">
        <v>25</v>
      </c>
    </row>
    <row r="24" spans="2:12" x14ac:dyDescent="0.15">
      <c r="B24" s="4" t="s">
        <v>2</v>
      </c>
      <c r="C24" s="1" t="s">
        <v>30</v>
      </c>
    </row>
    <row r="25" spans="2:12" x14ac:dyDescent="0.15">
      <c r="B25" s="4"/>
      <c r="C25" s="12" t="s">
        <v>32</v>
      </c>
    </row>
    <row r="26" spans="2:12" x14ac:dyDescent="0.15">
      <c r="B26" s="4" t="s">
        <v>3</v>
      </c>
      <c r="C26" s="1" t="s">
        <v>28</v>
      </c>
    </row>
    <row r="27" spans="2:12" x14ac:dyDescent="0.15">
      <c r="B27" s="4"/>
      <c r="C27" s="1" t="s">
        <v>33</v>
      </c>
    </row>
    <row r="28" spans="2:12" x14ac:dyDescent="0.15">
      <c r="B28" s="4" t="s">
        <v>27</v>
      </c>
      <c r="C28" s="1" t="s">
        <v>36</v>
      </c>
    </row>
    <row r="29" spans="2:12" x14ac:dyDescent="0.15">
      <c r="C29" s="1" t="s">
        <v>37</v>
      </c>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信用①</vt:lpstr>
      <vt:lpstr>信用②</vt:lpstr>
      <vt:lpstr>信用①!Print_Area</vt:lpstr>
      <vt:lpstr>信用②!Print_Area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2018-06-15T10:02:44Z</dcterms:modified>
</cp:coreProperties>
</file>